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_matsuoka085\Desktop\"/>
    </mc:Choice>
  </mc:AlternateContent>
  <bookViews>
    <workbookView xWindow="-105" yWindow="-105" windowWidth="23250" windowHeight="12570"/>
  </bookViews>
  <sheets>
    <sheet name="総集計表" sheetId="1" r:id="rId1"/>
  </sheets>
  <definedNames>
    <definedName name="_xlnm._FilterDatabase" localSheetId="0" hidden="1">総集計表!$F$3:$H$3</definedName>
    <definedName name="_xlnm.Print_Area" localSheetId="0">総集計表!$A$1:$U$42</definedName>
    <definedName name="性別">総集計表!$AI$66:$AI$67</definedName>
  </definedNames>
  <calcPr calcId="162913"/>
</workbook>
</file>

<file path=xl/calcChain.xml><?xml version="1.0" encoding="utf-8"?>
<calcChain xmlns="http://schemas.openxmlformats.org/spreadsheetml/2006/main">
  <c r="S17" i="1" l="1"/>
  <c r="S27" i="1" l="1"/>
  <c r="S39" i="1" l="1"/>
  <c r="S37" i="1"/>
  <c r="S8" i="1"/>
  <c r="S9" i="1"/>
  <c r="AG116" i="1"/>
  <c r="AG160" i="1"/>
  <c r="AG159" i="1"/>
  <c r="AG158" i="1"/>
  <c r="AG157" i="1"/>
  <c r="AG156" i="1"/>
  <c r="AG155" i="1"/>
  <c r="AG154" i="1"/>
  <c r="AG153" i="1"/>
  <c r="AG152" i="1"/>
  <c r="AG151" i="1"/>
  <c r="AG150" i="1"/>
  <c r="AG149" i="1"/>
  <c r="S26" i="1"/>
  <c r="AG148" i="1"/>
  <c r="AG147" i="1"/>
  <c r="AG146" i="1"/>
  <c r="AG145" i="1"/>
  <c r="AG144" i="1"/>
  <c r="AG143" i="1"/>
  <c r="AG142" i="1"/>
  <c r="AG141" i="1"/>
  <c r="AG140" i="1"/>
  <c r="AG139" i="1"/>
  <c r="AG138" i="1"/>
  <c r="AG137" i="1"/>
  <c r="S10" i="1"/>
  <c r="S11" i="1"/>
  <c r="S12" i="1"/>
  <c r="S13" i="1"/>
  <c r="S14" i="1"/>
  <c r="S28" i="1"/>
  <c r="S29" i="1"/>
  <c r="S30" i="1"/>
  <c r="S31" i="1"/>
  <c r="S32" i="1"/>
  <c r="S15" i="1"/>
  <c r="S16" i="1"/>
  <c r="S18" i="1"/>
  <c r="S19" i="1"/>
  <c r="S20" i="1"/>
  <c r="S21" i="1"/>
  <c r="S33" i="1"/>
  <c r="S34" i="1"/>
  <c r="S22" i="1"/>
  <c r="S23" i="1"/>
  <c r="S35" i="1"/>
  <c r="S36" i="1"/>
  <c r="S24" i="1"/>
  <c r="S25" i="1"/>
  <c r="AG117" i="1"/>
  <c r="AG118" i="1"/>
  <c r="AG119" i="1"/>
  <c r="AG120" i="1"/>
  <c r="AG121" i="1"/>
  <c r="AG122" i="1"/>
  <c r="AG123" i="1"/>
  <c r="AG124" i="1"/>
  <c r="AG125" i="1"/>
  <c r="AG126" i="1"/>
  <c r="AG127" i="1"/>
  <c r="AG128" i="1"/>
  <c r="AG129" i="1"/>
  <c r="AG130" i="1"/>
  <c r="AG131" i="1"/>
  <c r="AG132" i="1"/>
  <c r="AG133" i="1"/>
  <c r="AG134" i="1"/>
  <c r="AG135" i="1"/>
  <c r="AG136" i="1"/>
  <c r="S38" i="1" l="1"/>
  <c r="S40" i="1"/>
  <c r="S41" i="1" l="1"/>
</calcChain>
</file>

<file path=xl/sharedStrings.xml><?xml version="1.0" encoding="utf-8"?>
<sst xmlns="http://schemas.openxmlformats.org/spreadsheetml/2006/main" count="376" uniqueCount="266">
  <si>
    <t>都道府県名</t>
    <rPh sb="0" eb="4">
      <t>トドウフケン</t>
    </rPh>
    <rPh sb="4" eb="5">
      <t>メイ</t>
    </rPh>
    <phoneticPr fontId="2"/>
  </si>
  <si>
    <t>団体名</t>
  </si>
  <si>
    <t xml:space="preserve"> ＴＥＬ </t>
    <phoneticPr fontId="2"/>
  </si>
  <si>
    <t>団体住所</t>
    <rPh sb="0" eb="2">
      <t>ダンタイ</t>
    </rPh>
    <rPh sb="2" eb="4">
      <t>ジュウショ</t>
    </rPh>
    <phoneticPr fontId="2"/>
  </si>
  <si>
    <t xml:space="preserve"> ＦＡＸ </t>
    <phoneticPr fontId="2"/>
  </si>
  <si>
    <t>代表者名</t>
    <rPh sb="0" eb="3">
      <t>ダイヒョウシャ</t>
    </rPh>
    <rPh sb="3" eb="4">
      <t>メイ</t>
    </rPh>
    <phoneticPr fontId="2"/>
  </si>
  <si>
    <t>印</t>
  </si>
  <si>
    <t>体育
部長名</t>
    <rPh sb="0" eb="2">
      <t>タイイク</t>
    </rPh>
    <rPh sb="3" eb="6">
      <t>ブチョウメイ</t>
    </rPh>
    <phoneticPr fontId="2"/>
  </si>
  <si>
    <t>印</t>
    <phoneticPr fontId="2"/>
  </si>
  <si>
    <t>内訳</t>
    <rPh sb="0" eb="2">
      <t>ウチワケ</t>
    </rPh>
    <phoneticPr fontId="2"/>
  </si>
  <si>
    <t>参加料</t>
    <rPh sb="0" eb="3">
      <t>サンカリョウ</t>
    </rPh>
    <phoneticPr fontId="2"/>
  </si>
  <si>
    <t>人数</t>
  </si>
  <si>
    <t>金額（円）</t>
  </si>
  <si>
    <t>基本参加料
（※個人競技の場合は
第１種目参加料）</t>
    <rPh sb="0" eb="2">
      <t>キホン</t>
    </rPh>
    <rPh sb="2" eb="5">
      <t>サンカリョウ</t>
    </rPh>
    <rPh sb="8" eb="10">
      <t>コジン</t>
    </rPh>
    <rPh sb="10" eb="12">
      <t>キョウギ</t>
    </rPh>
    <rPh sb="13" eb="15">
      <t>バアイ</t>
    </rPh>
    <rPh sb="17" eb="18">
      <t>ダイ</t>
    </rPh>
    <rPh sb="19" eb="21">
      <t>シュモク</t>
    </rPh>
    <rPh sb="21" eb="23">
      <t>サンカ</t>
    </rPh>
    <rPh sb="23" eb="24">
      <t>リョウ</t>
    </rPh>
    <phoneticPr fontId="2"/>
  </si>
  <si>
    <t>選手／役員</t>
    <phoneticPr fontId="2"/>
  </si>
  <si>
    <t>×</t>
    <phoneticPr fontId="2"/>
  </si>
  <si>
    <t>名</t>
    <rPh sb="0" eb="1">
      <t>メイ</t>
    </rPh>
    <phoneticPr fontId="2"/>
  </si>
  <si>
    <t>選手(高校生)</t>
    <rPh sb="3" eb="5">
      <t>コウコウ</t>
    </rPh>
    <rPh sb="5" eb="6">
      <t>ナマ</t>
    </rPh>
    <phoneticPr fontId="2"/>
  </si>
  <si>
    <t>テニス選手／役員</t>
    <rPh sb="3" eb="5">
      <t>センシュ</t>
    </rPh>
    <rPh sb="6" eb="8">
      <t>ヤクイン</t>
    </rPh>
    <phoneticPr fontId="2"/>
  </si>
  <si>
    <t>テニス選手(高校生）</t>
    <rPh sb="3" eb="5">
      <t>センシュ</t>
    </rPh>
    <phoneticPr fontId="2"/>
  </si>
  <si>
    <t>陸上・ボウリング選手／役員</t>
    <rPh sb="0" eb="2">
      <t>リクジョウ</t>
    </rPh>
    <rPh sb="8" eb="10">
      <t>センシュ</t>
    </rPh>
    <rPh sb="11" eb="13">
      <t>ヤクイン</t>
    </rPh>
    <phoneticPr fontId="2"/>
  </si>
  <si>
    <t>陸上・ボウリング選手(高校生)</t>
    <rPh sb="0" eb="2">
      <t>リクジョウ</t>
    </rPh>
    <rPh sb="8" eb="10">
      <t>センシュ</t>
    </rPh>
    <phoneticPr fontId="2"/>
  </si>
  <si>
    <t>団体参加料</t>
    <rPh sb="0" eb="2">
      <t>ダンタイ</t>
    </rPh>
    <rPh sb="2" eb="4">
      <t>サンカ</t>
    </rPh>
    <rPh sb="4" eb="5">
      <t>リョウ</t>
    </rPh>
    <phoneticPr fontId="2"/>
  </si>
  <si>
    <t>野球</t>
    <rPh sb="0" eb="2">
      <t>ヤキュウ</t>
    </rPh>
    <phoneticPr fontId="2"/>
  </si>
  <si>
    <t>団体戦</t>
    <rPh sb="0" eb="3">
      <t>ダンタイセン</t>
    </rPh>
    <phoneticPr fontId="2"/>
  </si>
  <si>
    <t>　</t>
    <phoneticPr fontId="2"/>
  </si>
  <si>
    <t>チーム</t>
    <phoneticPr fontId="2"/>
  </si>
  <si>
    <t>陸上</t>
    <rPh sb="0" eb="2">
      <t>リクジョウ</t>
    </rPh>
    <phoneticPr fontId="2"/>
  </si>
  <si>
    <t>男子４×１００mリレー</t>
    <rPh sb="0" eb="2">
      <t>ダンシ</t>
    </rPh>
    <phoneticPr fontId="2"/>
  </si>
  <si>
    <t>女子４×１００mリレー</t>
    <rPh sb="0" eb="2">
      <t>ジョシ</t>
    </rPh>
    <phoneticPr fontId="2"/>
  </si>
  <si>
    <t>男子４×４００mリレー</t>
    <rPh sb="0" eb="2">
      <t>ダンシ</t>
    </rPh>
    <phoneticPr fontId="2"/>
  </si>
  <si>
    <t>女子４×４００mリレー</t>
    <rPh sb="0" eb="2">
      <t>ジョシ</t>
    </rPh>
    <phoneticPr fontId="2"/>
  </si>
  <si>
    <t>バレーボール</t>
    <phoneticPr fontId="2"/>
  </si>
  <si>
    <t>男子団体戦</t>
    <rPh sb="0" eb="2">
      <t>ダンシ</t>
    </rPh>
    <rPh sb="2" eb="5">
      <t>ダンタイセン</t>
    </rPh>
    <phoneticPr fontId="2"/>
  </si>
  <si>
    <t>女子団体戦</t>
    <rPh sb="0" eb="2">
      <t>ジョシ</t>
    </rPh>
    <rPh sb="2" eb="5">
      <t>ダンタイセン</t>
    </rPh>
    <phoneticPr fontId="2"/>
  </si>
  <si>
    <t>サッカー</t>
    <phoneticPr fontId="2"/>
  </si>
  <si>
    <t>ボウリング</t>
    <phoneticPr fontId="2"/>
  </si>
  <si>
    <t>ソフトボール</t>
    <phoneticPr fontId="2"/>
  </si>
  <si>
    <t>バスケットボール</t>
    <phoneticPr fontId="2"/>
  </si>
  <si>
    <t>フットサル</t>
    <phoneticPr fontId="2"/>
  </si>
  <si>
    <t>団体及びダブルス参加料</t>
    <rPh sb="0" eb="2">
      <t>ダンタイ</t>
    </rPh>
    <rPh sb="2" eb="3">
      <t>オヨ</t>
    </rPh>
    <rPh sb="8" eb="10">
      <t>サンカ</t>
    </rPh>
    <rPh sb="10" eb="11">
      <t>リョウ</t>
    </rPh>
    <phoneticPr fontId="2"/>
  </si>
  <si>
    <t>卓球</t>
    <rPh sb="0" eb="2">
      <t>タッキュウ</t>
    </rPh>
    <phoneticPr fontId="2"/>
  </si>
  <si>
    <t>女子団体戦</t>
    <rPh sb="0" eb="1">
      <t>オンナ</t>
    </rPh>
    <rPh sb="1" eb="2">
      <t>コ</t>
    </rPh>
    <rPh sb="2" eb="5">
      <t>ダンタイセン</t>
    </rPh>
    <phoneticPr fontId="2"/>
  </si>
  <si>
    <t>男子ダブルス戦</t>
    <rPh sb="0" eb="2">
      <t>ダンシ</t>
    </rPh>
    <rPh sb="6" eb="7">
      <t>セン</t>
    </rPh>
    <phoneticPr fontId="2"/>
  </si>
  <si>
    <t>組</t>
    <rPh sb="0" eb="1">
      <t>クミ</t>
    </rPh>
    <phoneticPr fontId="2"/>
  </si>
  <si>
    <t>女子ダブルス戦</t>
    <rPh sb="0" eb="2">
      <t>ジョシ</t>
    </rPh>
    <rPh sb="6" eb="7">
      <t>セン</t>
    </rPh>
    <phoneticPr fontId="2"/>
  </si>
  <si>
    <t>混合ダブルス戦</t>
    <rPh sb="0" eb="2">
      <t>コンゴウ</t>
    </rPh>
    <rPh sb="6" eb="7">
      <t>セン</t>
    </rPh>
    <phoneticPr fontId="2"/>
  </si>
  <si>
    <t>ダブルス参加料</t>
    <rPh sb="4" eb="6">
      <t>サンカ</t>
    </rPh>
    <rPh sb="6" eb="7">
      <t>リョウ</t>
    </rPh>
    <phoneticPr fontId="2"/>
  </si>
  <si>
    <t>テニス</t>
    <phoneticPr fontId="2"/>
  </si>
  <si>
    <t>バドミントン</t>
    <phoneticPr fontId="2"/>
  </si>
  <si>
    <t>小計(a)</t>
    <rPh sb="0" eb="2">
      <t>ショウケイ</t>
    </rPh>
    <phoneticPr fontId="2"/>
  </si>
  <si>
    <t>円</t>
    <rPh sb="0" eb="1">
      <t>エン</t>
    </rPh>
    <phoneticPr fontId="2"/>
  </si>
  <si>
    <t>託児費用</t>
    <rPh sb="0" eb="2">
      <t>タクジ</t>
    </rPh>
    <rPh sb="2" eb="3">
      <t>ヒ</t>
    </rPh>
    <rPh sb="3" eb="4">
      <t>ヨウ</t>
    </rPh>
    <phoneticPr fontId="2"/>
  </si>
  <si>
    <t>名</t>
  </si>
  <si>
    <t>×</t>
    <phoneticPr fontId="16"/>
  </si>
  <si>
    <t>日間</t>
    <rPh sb="0" eb="1">
      <t>ニチ</t>
    </rPh>
    <rPh sb="1" eb="2">
      <t>カン</t>
    </rPh>
    <phoneticPr fontId="2"/>
  </si>
  <si>
    <t>小計(b)</t>
    <rPh sb="0" eb="2">
      <t>ショウケイ</t>
    </rPh>
    <phoneticPr fontId="2"/>
  </si>
  <si>
    <t>合計(a)+(b)</t>
    <rPh sb="0" eb="2">
      <t>ゴウケイ</t>
    </rPh>
    <phoneticPr fontId="2"/>
  </si>
  <si>
    <t>男</t>
    <rPh sb="0" eb="1">
      <t>オトコ</t>
    </rPh>
    <phoneticPr fontId="2"/>
  </si>
  <si>
    <t>監督</t>
    <rPh sb="0" eb="2">
      <t>カントク</t>
    </rPh>
    <phoneticPr fontId="2"/>
  </si>
  <si>
    <t>北海道</t>
  </si>
  <si>
    <t>公益社団法人北海道ろうあ連盟</t>
  </si>
  <si>
    <t>女</t>
    <rPh sb="0" eb="1">
      <t>オンナ</t>
    </rPh>
    <phoneticPr fontId="2"/>
  </si>
  <si>
    <t>主将</t>
    <rPh sb="0" eb="2">
      <t>シュショウ</t>
    </rPh>
    <phoneticPr fontId="2"/>
  </si>
  <si>
    <t>青森県</t>
  </si>
  <si>
    <t>一般社団法人青森県ろうあ協会</t>
  </si>
  <si>
    <t>投手</t>
    <phoneticPr fontId="2"/>
  </si>
  <si>
    <t>岩手県</t>
  </si>
  <si>
    <t>一般社団法人岩手県聴覚障害者協会</t>
  </si>
  <si>
    <t>捕手</t>
    <phoneticPr fontId="2"/>
  </si>
  <si>
    <t>宮城県</t>
  </si>
  <si>
    <t>一般社団法人宮城県聴覚障害者協会</t>
  </si>
  <si>
    <t>内野手</t>
    <phoneticPr fontId="2"/>
  </si>
  <si>
    <t>秋田県</t>
  </si>
  <si>
    <t>一般社団法人秋田県聴力障害者協会</t>
  </si>
  <si>
    <t>外野手</t>
    <phoneticPr fontId="2"/>
  </si>
  <si>
    <t>山形県</t>
  </si>
  <si>
    <t>一般社団法人山形県聴覚障害者協会</t>
  </si>
  <si>
    <t>福島県</t>
  </si>
  <si>
    <t>一般社団法人福島県聴覚障害者協会</t>
  </si>
  <si>
    <t>茨城県</t>
  </si>
  <si>
    <t>一般社団法人茨城県聴覚障害者協会</t>
  </si>
  <si>
    <t>栃木県</t>
  </si>
  <si>
    <t>一般社団法人栃木県聴覚障害者協会</t>
  </si>
  <si>
    <t>群馬県</t>
  </si>
  <si>
    <t>一般社団法人群馬県聴覚障害者連盟</t>
  </si>
  <si>
    <t>埼玉県</t>
  </si>
  <si>
    <t>一般社団法人埼玉県聴覚障害者協会</t>
  </si>
  <si>
    <t>千葉県</t>
  </si>
  <si>
    <t>社会福祉法人千葉県聴覚障害者協会</t>
  </si>
  <si>
    <t>東京都</t>
  </si>
  <si>
    <t>公益社団法人東京聴覚障害者総合支援機構
東京都聴覚障害者連盟</t>
  </si>
  <si>
    <t>神奈川県</t>
  </si>
  <si>
    <t>神奈川県聴覚障害者連盟</t>
  </si>
  <si>
    <t>山梨県</t>
    <rPh sb="0" eb="2">
      <t>ヤマナシ</t>
    </rPh>
    <phoneticPr fontId="2"/>
  </si>
  <si>
    <t>一般社団法人山梨県聴覚障害者協会</t>
  </si>
  <si>
    <t>新潟県</t>
    <rPh sb="0" eb="2">
      <t>ニイガタ</t>
    </rPh>
    <phoneticPr fontId="2"/>
  </si>
  <si>
    <t>一般社団法人新潟県聴覚障害者協会</t>
  </si>
  <si>
    <t>長野県</t>
    <rPh sb="0" eb="2">
      <t>ナガノ</t>
    </rPh>
    <phoneticPr fontId="2"/>
  </si>
  <si>
    <t>社会福祉法人長野県聴覚障害者協会</t>
  </si>
  <si>
    <t>富山県</t>
    <rPh sb="0" eb="2">
      <t>トヤマ</t>
    </rPh>
    <phoneticPr fontId="2"/>
  </si>
  <si>
    <t>社会福祉法人富山県聴覚障害者協会</t>
  </si>
  <si>
    <t>石川県</t>
    <rPh sb="0" eb="2">
      <t>イシカワ</t>
    </rPh>
    <phoneticPr fontId="2"/>
  </si>
  <si>
    <t>社会福祉法人石川県聴覚障害者協会</t>
  </si>
  <si>
    <t>福井県</t>
    <rPh sb="0" eb="2">
      <t>フクイ</t>
    </rPh>
    <phoneticPr fontId="2"/>
  </si>
  <si>
    <t>福井県ろうあ協会</t>
  </si>
  <si>
    <t>岐阜県</t>
  </si>
  <si>
    <t>一般社団法人岐阜県聴覚障害者協会</t>
  </si>
  <si>
    <t>静岡県</t>
  </si>
  <si>
    <t>公益社団法人静岡県聴覚障害者協会</t>
  </si>
  <si>
    <t>愛知県</t>
  </si>
  <si>
    <t>一般社団法人愛知県聴覚障害者協会</t>
  </si>
  <si>
    <t>三重県</t>
  </si>
  <si>
    <t>一般社団法人三重県聴覚障害者協会</t>
  </si>
  <si>
    <t>滋賀県</t>
  </si>
  <si>
    <t>一般社団法人滋賀県ろうあ協会</t>
  </si>
  <si>
    <t>京都府</t>
  </si>
  <si>
    <t>一般社団法人京都府聴覚障害者協会</t>
  </si>
  <si>
    <t>大阪府</t>
  </si>
  <si>
    <t>公益社団法人大阪聴力障害者協会</t>
  </si>
  <si>
    <t>兵庫県</t>
  </si>
  <si>
    <t>公益社団法人兵庫県聴覚障害者協会</t>
  </si>
  <si>
    <t>奈良県</t>
  </si>
  <si>
    <t>一般社団法人奈良県聴覚障害者協会</t>
  </si>
  <si>
    <t>和歌山県</t>
  </si>
  <si>
    <t>一般社団法人和歌山県聴覚障害者協会</t>
  </si>
  <si>
    <t>鳥取県</t>
  </si>
  <si>
    <t>公益社団法人鳥取県聴覚障害者協会</t>
  </si>
  <si>
    <t>島根県</t>
  </si>
  <si>
    <t>島根県ろうあ連盟</t>
  </si>
  <si>
    <t>岡山県</t>
  </si>
  <si>
    <t>公益社団法人岡山県聴覚障害者福祉協会</t>
  </si>
  <si>
    <t>広島県</t>
  </si>
  <si>
    <t>一般社団法人広島県ろうあ連盟</t>
  </si>
  <si>
    <t>山口県</t>
  </si>
  <si>
    <t>一般社団法人山口県ろうあ連盟</t>
  </si>
  <si>
    <t>徳島県</t>
  </si>
  <si>
    <t>特定非営利活動法人徳島県聴覚障害者福祉協会</t>
  </si>
  <si>
    <t>香川県</t>
  </si>
  <si>
    <t>公益社団法人香川県聴覚障害者協会</t>
  </si>
  <si>
    <t>愛媛県</t>
  </si>
  <si>
    <t>愛媛県聴覚障害者協会</t>
  </si>
  <si>
    <t>高知県</t>
  </si>
  <si>
    <t>一般社団法人高知県聴覚障害者協会</t>
  </si>
  <si>
    <t>福岡県</t>
  </si>
  <si>
    <t>社会福祉法人福岡県聴覚障害者協会</t>
  </si>
  <si>
    <t>佐賀県</t>
  </si>
  <si>
    <t>一般社団法人佐賀県聴覚障害者協会</t>
  </si>
  <si>
    <t>長崎県</t>
  </si>
  <si>
    <t>一般社団法人長崎県ろうあ協会</t>
  </si>
  <si>
    <t>熊本県</t>
  </si>
  <si>
    <t>一般財団法人熊本県ろう者福祉協会</t>
  </si>
  <si>
    <t>大分県</t>
  </si>
  <si>
    <t>社会福祉法人大分県聴覚障害者協会</t>
  </si>
  <si>
    <t>宮崎県</t>
  </si>
  <si>
    <t>社会福祉法人宮崎県聴覚障害者協会</t>
  </si>
  <si>
    <t>鹿児島県</t>
  </si>
  <si>
    <t>一般社団法人鹿児島県聴覚障害者協会</t>
  </si>
  <si>
    <t>沖縄県</t>
  </si>
  <si>
    <t>一般社団法人沖縄県聴覚障害者協会</t>
  </si>
  <si>
    <t>その他</t>
  </si>
  <si>
    <t>記号</t>
    <rPh sb="0" eb="2">
      <t>キゴウ</t>
    </rPh>
    <phoneticPr fontId="2"/>
  </si>
  <si>
    <t>部屋種別</t>
    <rPh sb="0" eb="2">
      <t>ヘヤ</t>
    </rPh>
    <rPh sb="2" eb="4">
      <t>シュベツ</t>
    </rPh>
    <phoneticPr fontId="2"/>
  </si>
  <si>
    <t>申込番号</t>
    <rPh sb="0" eb="2">
      <t>モウシコミ</t>
    </rPh>
    <rPh sb="2" eb="4">
      <t>バンゴウ</t>
    </rPh>
    <phoneticPr fontId="2"/>
  </si>
  <si>
    <t>宿泊料金</t>
    <rPh sb="0" eb="1">
      <t>ヤド</t>
    </rPh>
    <rPh sb="1" eb="2">
      <t>ト</t>
    </rPh>
    <rPh sb="2" eb="4">
      <t>リョウキン</t>
    </rPh>
    <phoneticPr fontId="2"/>
  </si>
  <si>
    <t>宿泊データ</t>
    <phoneticPr fontId="2"/>
  </si>
  <si>
    <t>枠で囲んだ部分の
入力をお願いします！！</t>
    <rPh sb="0" eb="1">
      <t>ワク</t>
    </rPh>
    <rPh sb="2" eb="3">
      <t>カコ</t>
    </rPh>
    <rPh sb="5" eb="7">
      <t>ブブン</t>
    </rPh>
    <rPh sb="9" eb="11">
      <t>ニュウリョク</t>
    </rPh>
    <rPh sb="13" eb="14">
      <t>ネガ</t>
    </rPh>
    <phoneticPr fontId="2"/>
  </si>
  <si>
    <t>1-T</t>
    <phoneticPr fontId="2"/>
  </si>
  <si>
    <t>ツイン</t>
    <phoneticPr fontId="2"/>
  </si>
  <si>
    <t>☆1-T★ツイン☆京都タワーホテルチェーン★9000</t>
  </si>
  <si>
    <t>2-S</t>
    <phoneticPr fontId="2"/>
  </si>
  <si>
    <t>シングル</t>
    <phoneticPr fontId="2"/>
  </si>
  <si>
    <t>☆2-S★シングル☆ホテルビスタプレミオ京都★13500</t>
  </si>
  <si>
    <t>2-T</t>
    <phoneticPr fontId="2"/>
  </si>
  <si>
    <t>☆2-T★ツイン☆ホテルビスタプレミオ京都★13500</t>
  </si>
  <si>
    <t>3-S</t>
    <phoneticPr fontId="2"/>
  </si>
  <si>
    <t>☆3-S★シングル☆コープイン京都★9500</t>
  </si>
  <si>
    <t>4-S</t>
    <phoneticPr fontId="2"/>
  </si>
  <si>
    <t>☆4-S★シングル☆京都第一ホテル★9500</t>
  </si>
  <si>
    <t>5-S</t>
    <phoneticPr fontId="2"/>
  </si>
  <si>
    <t>☆5-S★シングル☆京都プラザホテル★12000</t>
  </si>
  <si>
    <t>6-S</t>
    <phoneticPr fontId="2"/>
  </si>
  <si>
    <t>☆6-S★シングル☆リノホテル京都★11000</t>
  </si>
  <si>
    <t>6-T</t>
    <phoneticPr fontId="2"/>
  </si>
  <si>
    <t>☆6-T★ツイン☆リノホテル京都★9000</t>
  </si>
  <si>
    <t>7-S</t>
    <phoneticPr fontId="2"/>
  </si>
  <si>
    <t>☆7-S★シングル☆京都リッチホテル★9000</t>
  </si>
  <si>
    <t>7-T</t>
    <phoneticPr fontId="2"/>
  </si>
  <si>
    <t>☆7-T★ツイン☆京都リッチホテル★8000</t>
  </si>
  <si>
    <t>8-S</t>
    <phoneticPr fontId="2"/>
  </si>
  <si>
    <t>☆8-S★シングル☆三井ガーデンホテル京都四条★10000</t>
  </si>
  <si>
    <t>8-T</t>
    <phoneticPr fontId="2"/>
  </si>
  <si>
    <t>☆8-T★ツイン☆三井ガーデンホテル京都四条★9000</t>
  </si>
  <si>
    <t>9-S</t>
    <phoneticPr fontId="2"/>
  </si>
  <si>
    <t>☆9-S★シングル☆京都平安ホテル★11500</t>
  </si>
  <si>
    <t>9-T</t>
    <phoneticPr fontId="2"/>
  </si>
  <si>
    <t>ツイン・トリプル</t>
    <phoneticPr fontId="2"/>
  </si>
  <si>
    <t>☆9-T★ツイン・トリプル☆京都平安ホテル★10000</t>
  </si>
  <si>
    <t>10-S</t>
    <phoneticPr fontId="2"/>
  </si>
  <si>
    <t>☆10-S★シングル☆ダイワロイネット京都八条口★16000</t>
  </si>
  <si>
    <t>10-T</t>
    <phoneticPr fontId="2"/>
  </si>
  <si>
    <t>☆10-T★ツイン☆ダイワロイネット京都八条口★14000</t>
  </si>
  <si>
    <t>11-S</t>
    <phoneticPr fontId="2"/>
  </si>
  <si>
    <t>☆11-S★シングル☆アーバンホテル京都★12000</t>
  </si>
  <si>
    <t>11-T</t>
    <phoneticPr fontId="2"/>
  </si>
  <si>
    <t>☆11-T★ツイン・トリプル☆アーバンホテル京都★12000</t>
  </si>
  <si>
    <t>12-T</t>
    <phoneticPr fontId="2"/>
  </si>
  <si>
    <t>☆12-T★ツイン☆ホテル京阪京都★9000</t>
  </si>
  <si>
    <t>13-S</t>
    <phoneticPr fontId="2"/>
  </si>
  <si>
    <t>☆13-S★シングル☆ホテルサンルート京都★10500</t>
  </si>
  <si>
    <t>13-T</t>
    <phoneticPr fontId="2"/>
  </si>
  <si>
    <t>☆13-T★ツイン☆ホテルサンルート京都★9500</t>
  </si>
  <si>
    <t>14-T</t>
    <phoneticPr fontId="2"/>
  </si>
  <si>
    <t>☆14-T★ツイン・トリプル☆ホテルビナリオ嵯峨嵐山★9000</t>
  </si>
  <si>
    <t>15-T</t>
    <phoneticPr fontId="2"/>
  </si>
  <si>
    <t>☆15-T★ツイン☆パルセスイン京都★9500</t>
  </si>
  <si>
    <t>16-S</t>
    <phoneticPr fontId="2"/>
  </si>
  <si>
    <t>☆16-S★シングル☆東横イン京都四条大宮★8000</t>
  </si>
  <si>
    <t>17-S</t>
    <phoneticPr fontId="2"/>
  </si>
  <si>
    <t>☆17-S★シングル☆東横イン京都五条大宮★8000</t>
  </si>
  <si>
    <t>18-W</t>
    <phoneticPr fontId="2"/>
  </si>
  <si>
    <t>和室</t>
    <rPh sb="0" eb="2">
      <t>ワシツ</t>
    </rPh>
    <phoneticPr fontId="2"/>
  </si>
  <si>
    <t>☆18-W★和室☆旅館若みや★9000</t>
  </si>
  <si>
    <t>19-W</t>
    <phoneticPr fontId="2"/>
  </si>
  <si>
    <t>☆19-W★和室☆ホテル本能寺★9000</t>
  </si>
  <si>
    <t>20-W</t>
    <phoneticPr fontId="2"/>
  </si>
  <si>
    <t>☆20-W★和室☆京都トラベラーズ・イン★9000</t>
  </si>
  <si>
    <t>21-W</t>
    <phoneticPr fontId="2"/>
  </si>
  <si>
    <t>☆21-W★和室☆宇多野ユースホステル★9000</t>
  </si>
  <si>
    <t>22-S</t>
    <phoneticPr fontId="2"/>
  </si>
  <si>
    <t>☆22-S★シングル☆宇治第一ホテル★8500</t>
  </si>
  <si>
    <t>23-W</t>
    <phoneticPr fontId="2"/>
  </si>
  <si>
    <t>☆23-W★和室☆亀石楼★9500</t>
  </si>
  <si>
    <t>24-W</t>
    <phoneticPr fontId="2"/>
  </si>
  <si>
    <t>☆24-W★和室☆光流園 静山荘★10000</t>
  </si>
  <si>
    <t>25-W</t>
    <phoneticPr fontId="2"/>
  </si>
  <si>
    <t>☆25-W★和室☆アイリスイン城陽★8000</t>
  </si>
  <si>
    <t>26-W</t>
    <phoneticPr fontId="2"/>
  </si>
  <si>
    <t>☆26-W★和室☆プラムイン城陽★5500</t>
  </si>
  <si>
    <t>27-W</t>
    <phoneticPr fontId="2"/>
  </si>
  <si>
    <t>和洋室</t>
    <rPh sb="0" eb="3">
      <t>ワヨウシツ</t>
    </rPh>
    <phoneticPr fontId="2"/>
  </si>
  <si>
    <t>☆27-W★和洋室☆天橋立 宮津ロイヤルホテル★13000</t>
  </si>
  <si>
    <t>28-S</t>
    <phoneticPr fontId="2"/>
  </si>
  <si>
    <t>☆28-S★シングル☆アールイン福知山★8000</t>
  </si>
  <si>
    <t>28-T</t>
    <phoneticPr fontId="2"/>
  </si>
  <si>
    <t>☆28-T★ツイン☆アールイン福知山★7000</t>
  </si>
  <si>
    <t>29-S</t>
    <phoneticPr fontId="2"/>
  </si>
  <si>
    <t>☆29-S★シングル☆ホテルサンルート福知山★8500</t>
  </si>
  <si>
    <t>30-W</t>
    <phoneticPr fontId="2"/>
  </si>
  <si>
    <t>☆30-W★和室☆丹波自然運動公園★3000</t>
  </si>
  <si>
    <t>31-S</t>
    <phoneticPr fontId="2"/>
  </si>
  <si>
    <t>☆31-S★シングル☆舞鶴アーバンホテル★7000</t>
  </si>
  <si>
    <t>31-T</t>
    <phoneticPr fontId="2"/>
  </si>
  <si>
    <t>☆31-T★ツイン☆舞鶴アーバンホテル★6500</t>
  </si>
  <si>
    <t>32-S</t>
    <phoneticPr fontId="2"/>
  </si>
  <si>
    <t>☆32-S★シングル☆ビジネスホテルアマービレ★7500</t>
  </si>
  <si>
    <t>32-T</t>
    <phoneticPr fontId="2"/>
  </si>
  <si>
    <t>☆32-T★ツイン☆ビジネスホテルアマービレ★7000</t>
  </si>
  <si>
    <t>33-S</t>
    <phoneticPr fontId="2"/>
  </si>
  <si>
    <t>☆33-S★シングル☆シーサイドホテルパルコ★7000</t>
  </si>
  <si>
    <t>33-T</t>
    <phoneticPr fontId="2"/>
  </si>
  <si>
    <t>☆33-T★ツイン☆シーサイドホテルパルコ★6500</t>
  </si>
  <si>
    <t>第57回全国ろうあ者体育大会参加料総集計表</t>
    <rPh sb="0" eb="1">
      <t>ダイ</t>
    </rPh>
    <rPh sb="3" eb="4">
      <t>カイ</t>
    </rPh>
    <rPh sb="4" eb="6">
      <t>ゼンコク</t>
    </rPh>
    <rPh sb="9" eb="10">
      <t>シャ</t>
    </rPh>
    <rPh sb="10" eb="12">
      <t>タイイク</t>
    </rPh>
    <rPh sb="12" eb="14">
      <t>タイカイ</t>
    </rPh>
    <rPh sb="14" eb="16">
      <t>サンカ</t>
    </rPh>
    <rPh sb="16" eb="17">
      <t>リョウ</t>
    </rPh>
    <rPh sb="17" eb="18">
      <t>ソウ</t>
    </rPh>
    <rPh sb="18" eb="20">
      <t>シュウケイ</t>
    </rPh>
    <rPh sb="20" eb="21">
      <t>オモテ</t>
    </rPh>
    <phoneticPr fontId="2"/>
  </si>
  <si>
    <t>第57回全国ろうあ者体育大会in福井</t>
    <rPh sb="16" eb="18">
      <t>フクイ</t>
    </rPh>
    <phoneticPr fontId="2"/>
  </si>
  <si>
    <t>「※全国ろうあ者体育大会実行委員事務局及び㈱ＪＴＢへの個人情報の提供について同意のうえ、以下のとおり申込いたします。
（個人情報のお取り扱いにつきまして詳細は大会案内をご覧ください。」</t>
    <rPh sb="44" eb="46">
      <t>イカ</t>
    </rPh>
    <phoneticPr fontId="2"/>
  </si>
  <si>
    <t>本書は7月４日（火）までに（株）JTBﾋﾞｼﾞﾈｽﾄﾗﾝｽﾌｫｰﾑ 中部MICEｾﾝﾀｰに提出してください。必ずコピーを取って、貴協会控えにしてください。また、必ずエクセルデータのままメールでも送付ください。(送付先：Ｅ-mail：fukui-rouren57@jbx.jtb.jp)
それぞれ、選択リスト、計算式が設定されていますので、ご利用下さい。</t>
    <rPh sb="4" eb="5">
      <t>ガツ</t>
    </rPh>
    <rPh sb="6" eb="7">
      <t>ニチ</t>
    </rPh>
    <rPh sb="8" eb="9">
      <t>カ</t>
    </rPh>
    <rPh sb="14" eb="15">
      <t>カブ</t>
    </rPh>
    <rPh sb="45" eb="47">
      <t>テイシュツ</t>
    </rPh>
    <rPh sb="54" eb="55">
      <t>カナラ</t>
    </rPh>
    <rPh sb="60" eb="61">
      <t>ト</t>
    </rPh>
    <rPh sb="97" eb="99">
      <t>ソウフ</t>
    </rPh>
    <rPh sb="105" eb="108">
      <t>ソウフサキ</t>
    </rPh>
    <rPh sb="148" eb="150">
      <t>センタク</t>
    </rPh>
    <rPh sb="154" eb="156">
      <t>ケイサン</t>
    </rPh>
    <rPh sb="156" eb="157">
      <t>シキ</t>
    </rPh>
    <rPh sb="158" eb="160">
      <t>セッテイ</t>
    </rPh>
    <rPh sb="170" eb="173">
      <t>リヨウクダ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</si>
</sst>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lt;=999]000;[&lt;=9999]000\-00;000\-0000"/>
    <numFmt numFmtId="178" formatCode="#,##0_ "/>
    <numFmt numFmtId="179" formatCode="#,##0&quot;円&quot;"/>
    <numFmt numFmtId="180" formatCode="0.0_ "/>
    <numFmt numFmtId="181"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10"/>
      <name val="ＭＳ Ｐゴシック"/>
      <family val="3"/>
      <charset val="128"/>
    </font>
    <font>
      <sz val="1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sz val="10"/>
      <color indexed="10"/>
      <name val="ＭＳ Ｐゴシック"/>
      <family val="3"/>
      <charset val="128"/>
    </font>
    <font>
      <b/>
      <sz val="10"/>
      <name val="ＭＳ Ｐゴシック"/>
      <family val="3"/>
      <charset val="128"/>
    </font>
    <font>
      <sz val="12"/>
      <name val="ＭＳ Ｐゴシック"/>
      <family val="3"/>
      <charset val="128"/>
    </font>
    <font>
      <b/>
      <sz val="11"/>
      <color indexed="10"/>
      <name val="ＭＳ Ｐゴシック"/>
      <family val="3"/>
      <charset val="128"/>
    </font>
    <font>
      <sz val="16"/>
      <name val="ＭＳ Ｐゴシック"/>
      <family val="3"/>
      <charset val="128"/>
    </font>
    <font>
      <sz val="6"/>
      <name val="ＭＳ Ｐゴシック"/>
      <family val="3"/>
      <charset val="128"/>
    </font>
    <font>
      <sz val="12"/>
      <color theme="1"/>
      <name val="ＭＳ Ｐゴシック"/>
      <family val="3"/>
      <charset val="128"/>
      <scheme val="minor"/>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8">
    <border>
      <left/>
      <right/>
      <top/>
      <bottom/>
      <diagonal/>
    </border>
    <border>
      <left style="hair">
        <color indexed="64"/>
      </left>
      <right/>
      <top/>
      <bottom/>
      <diagonal/>
    </border>
    <border>
      <left/>
      <right/>
      <top/>
      <bottom style="medium">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diagonal/>
    </border>
    <border>
      <left style="hair">
        <color indexed="64"/>
      </left>
      <right style="hair">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bottom/>
      <diagonal/>
    </border>
    <border>
      <left style="thin">
        <color indexed="64"/>
      </left>
      <right style="hair">
        <color indexed="64"/>
      </right>
      <top/>
      <bottom/>
      <diagonal/>
    </border>
    <border>
      <left/>
      <right style="hair">
        <color indexed="64"/>
      </right>
      <top style="medium">
        <color indexed="64"/>
      </top>
      <bottom style="thin">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thin">
        <color indexed="64"/>
      </bottom>
      <diagonal/>
    </border>
    <border>
      <left/>
      <right/>
      <top style="medium">
        <color indexed="64"/>
      </top>
      <bottom/>
      <diagonal/>
    </border>
  </borders>
  <cellStyleXfs count="2">
    <xf numFmtId="0" fontId="0" fillId="0" borderId="0"/>
    <xf numFmtId="0" fontId="1" fillId="0" borderId="0"/>
  </cellStyleXfs>
  <cellXfs count="276">
    <xf numFmtId="0" fontId="0" fillId="0" borderId="0" xfId="0"/>
    <xf numFmtId="0" fontId="4" fillId="0" borderId="0" xfId="0" applyFont="1" applyAlignment="1">
      <alignment vertical="center"/>
    </xf>
    <xf numFmtId="0" fontId="5" fillId="0" borderId="0" xfId="0" applyFont="1" applyAlignment="1">
      <alignment vertical="center"/>
    </xf>
    <xf numFmtId="176" fontId="4" fillId="0" borderId="0" xfId="0" applyNumberFormat="1" applyFont="1" applyAlignment="1">
      <alignment vertical="center"/>
    </xf>
    <xf numFmtId="0" fontId="4" fillId="0" borderId="0" xfId="0" applyFont="1"/>
    <xf numFmtId="0" fontId="4" fillId="0" borderId="1" xfId="0" applyFont="1" applyBorder="1"/>
    <xf numFmtId="0" fontId="0" fillId="0" borderId="0" xfId="0" applyAlignment="1">
      <alignment horizontal="center" vertical="center"/>
    </xf>
    <xf numFmtId="178" fontId="0" fillId="0" borderId="0" xfId="0" applyNumberFormat="1"/>
    <xf numFmtId="3" fontId="4" fillId="0" borderId="0" xfId="0" applyNumberFormat="1" applyFont="1"/>
    <xf numFmtId="0" fontId="11" fillId="0" borderId="0" xfId="0" applyFont="1"/>
    <xf numFmtId="178" fontId="0" fillId="0" borderId="0" xfId="0" applyNumberFormat="1" applyAlignment="1">
      <alignment horizontal="center" vertical="center"/>
    </xf>
    <xf numFmtId="0" fontId="10" fillId="2" borderId="4" xfId="0" applyFont="1" applyFill="1" applyBorder="1" applyAlignment="1">
      <alignment vertical="center"/>
    </xf>
    <xf numFmtId="0" fontId="12" fillId="2" borderId="4" xfId="0" applyFont="1" applyFill="1" applyBorder="1" applyAlignment="1">
      <alignment vertical="center"/>
    </xf>
    <xf numFmtId="0" fontId="12" fillId="2" borderId="8" xfId="0" applyFont="1" applyFill="1" applyBorder="1" applyAlignment="1">
      <alignment vertical="center"/>
    </xf>
    <xf numFmtId="0" fontId="12" fillId="2" borderId="11" xfId="0" applyFont="1" applyFill="1" applyBorder="1" applyAlignment="1">
      <alignment vertical="center"/>
    </xf>
    <xf numFmtId="0" fontId="12" fillId="2" borderId="13" xfId="0" applyFont="1" applyFill="1" applyBorder="1" applyAlignment="1">
      <alignment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8" fillId="2" borderId="15" xfId="0" applyFont="1" applyFill="1" applyBorder="1" applyAlignment="1">
      <alignment horizontal="left" vertical="center"/>
    </xf>
    <xf numFmtId="179" fontId="8" fillId="2" borderId="0" xfId="0" applyNumberFormat="1" applyFont="1" applyFill="1" applyAlignment="1">
      <alignment horizontal="right" vertical="center"/>
    </xf>
    <xf numFmtId="0" fontId="9"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8" fillId="2" borderId="16" xfId="0" applyFont="1" applyFill="1" applyBorder="1" applyAlignment="1">
      <alignment horizontal="left" vertical="center"/>
    </xf>
    <xf numFmtId="0" fontId="0" fillId="0" borderId="18" xfId="0" applyBorder="1" applyAlignment="1">
      <alignment horizontal="center" vertical="center"/>
    </xf>
    <xf numFmtId="0" fontId="17" fillId="0" borderId="18" xfId="0" applyFont="1" applyBorder="1" applyAlignment="1">
      <alignment horizontal="center" vertical="center"/>
    </xf>
    <xf numFmtId="178" fontId="0" fillId="0" borderId="18" xfId="0" applyNumberFormat="1" applyBorder="1" applyAlignment="1">
      <alignment horizontal="center" vertical="center"/>
    </xf>
    <xf numFmtId="0" fontId="0" fillId="0" borderId="18" xfId="0" applyBorder="1"/>
    <xf numFmtId="181" fontId="0" fillId="0" borderId="18" xfId="0" applyNumberFormat="1" applyBorder="1" applyAlignment="1">
      <alignment vertical="center"/>
    </xf>
    <xf numFmtId="176" fontId="9" fillId="2" borderId="5" xfId="0" applyNumberFormat="1" applyFont="1" applyFill="1" applyBorder="1" applyAlignment="1" applyProtection="1">
      <alignment vertical="center"/>
      <protection locked="0"/>
    </xf>
    <xf numFmtId="176" fontId="9" fillId="2" borderId="5" xfId="0" applyNumberFormat="1" applyFont="1" applyFill="1" applyBorder="1" applyAlignment="1" applyProtection="1">
      <alignment horizontal="right" vertical="center"/>
      <protection locked="0"/>
    </xf>
    <xf numFmtId="176" fontId="9" fillId="2" borderId="7" xfId="0" applyNumberFormat="1" applyFont="1" applyFill="1" applyBorder="1" applyAlignment="1" applyProtection="1">
      <alignment horizontal="right" vertical="center"/>
      <protection locked="0"/>
    </xf>
    <xf numFmtId="176" fontId="9" fillId="2" borderId="10" xfId="0" applyNumberFormat="1" applyFont="1" applyFill="1" applyBorder="1" applyAlignment="1" applyProtection="1">
      <alignment horizontal="right" vertical="center"/>
      <protection locked="0"/>
    </xf>
    <xf numFmtId="176" fontId="9" fillId="2" borderId="12" xfId="0" applyNumberFormat="1" applyFont="1" applyFill="1" applyBorder="1" applyAlignment="1" applyProtection="1">
      <alignment horizontal="right" vertical="center"/>
      <protection locked="0"/>
    </xf>
    <xf numFmtId="0" fontId="8" fillId="2" borderId="23" xfId="0" applyFont="1" applyFill="1" applyBorder="1" applyAlignment="1">
      <alignment horizontal="left" vertical="center"/>
    </xf>
    <xf numFmtId="0" fontId="8" fillId="2" borderId="24" xfId="0" applyFont="1" applyFill="1" applyBorder="1" applyAlignment="1">
      <alignment horizontal="left" vertical="center"/>
    </xf>
    <xf numFmtId="176" fontId="9" fillId="2" borderId="26" xfId="0" applyNumberFormat="1" applyFont="1" applyFill="1" applyBorder="1" applyAlignment="1" applyProtection="1">
      <alignment horizontal="right" vertical="center"/>
      <protection locked="0"/>
    </xf>
    <xf numFmtId="0" fontId="12" fillId="2" borderId="27" xfId="0" applyFont="1" applyFill="1" applyBorder="1" applyAlignment="1">
      <alignment vertical="center"/>
    </xf>
    <xf numFmtId="176" fontId="9" fillId="0" borderId="29" xfId="0" applyNumberFormat="1" applyFont="1" applyBorder="1" applyAlignment="1" applyProtection="1">
      <alignment horizontal="right" vertical="center"/>
      <protection locked="0"/>
    </xf>
    <xf numFmtId="180" fontId="9" fillId="0" borderId="29" xfId="0" applyNumberFormat="1" applyFont="1" applyBorder="1" applyAlignment="1" applyProtection="1">
      <alignment horizontal="right" vertical="center"/>
      <protection locked="0"/>
    </xf>
    <xf numFmtId="0" fontId="12" fillId="0" borderId="30" xfId="0" applyFont="1" applyBorder="1" applyAlignment="1">
      <alignment vertical="center"/>
    </xf>
    <xf numFmtId="176" fontId="9" fillId="0" borderId="26" xfId="0" applyNumberFormat="1" applyFont="1" applyBorder="1" applyAlignment="1" applyProtection="1">
      <alignment horizontal="right" vertical="center"/>
      <protection locked="0"/>
    </xf>
    <xf numFmtId="180" fontId="9" fillId="0" borderId="26" xfId="0" applyNumberFormat="1" applyFont="1" applyBorder="1" applyAlignment="1" applyProtection="1">
      <alignment horizontal="right" vertical="center"/>
      <protection locked="0"/>
    </xf>
    <xf numFmtId="0" fontId="12" fillId="0" borderId="27" xfId="0" applyFont="1" applyBorder="1" applyAlignment="1">
      <alignment vertical="center"/>
    </xf>
    <xf numFmtId="0" fontId="10" fillId="0" borderId="27" xfId="0" applyFont="1" applyBorder="1" applyAlignment="1">
      <alignment vertical="center"/>
    </xf>
    <xf numFmtId="176" fontId="9" fillId="0" borderId="31" xfId="0" applyNumberFormat="1" applyFont="1" applyBorder="1" applyAlignment="1" applyProtection="1">
      <alignment horizontal="right" vertical="center"/>
      <protection locked="0"/>
    </xf>
    <xf numFmtId="180" fontId="9" fillId="0" borderId="31" xfId="0" applyNumberFormat="1" applyFont="1" applyBorder="1" applyAlignment="1" applyProtection="1">
      <alignment horizontal="right" vertical="center"/>
      <protection locked="0"/>
    </xf>
    <xf numFmtId="0" fontId="10" fillId="0" borderId="32" xfId="0" applyFont="1" applyBorder="1" applyAlignment="1">
      <alignment vertical="center"/>
    </xf>
    <xf numFmtId="180" fontId="9" fillId="0" borderId="7" xfId="0" applyNumberFormat="1" applyFont="1" applyBorder="1" applyAlignment="1" applyProtection="1">
      <alignment horizontal="right" vertical="center"/>
      <protection locked="0"/>
    </xf>
    <xf numFmtId="0" fontId="10" fillId="0" borderId="8" xfId="0" applyFont="1" applyBorder="1" applyAlignment="1">
      <alignment vertical="center"/>
    </xf>
    <xf numFmtId="180" fontId="9" fillId="0" borderId="10" xfId="0" applyNumberFormat="1" applyFont="1" applyBorder="1" applyAlignment="1" applyProtection="1">
      <alignment horizontal="right" vertical="center"/>
      <protection locked="0"/>
    </xf>
    <xf numFmtId="0" fontId="10" fillId="0" borderId="11" xfId="0" applyFont="1" applyBorder="1" applyAlignment="1">
      <alignment vertical="center"/>
    </xf>
    <xf numFmtId="0" fontId="10" fillId="0" borderId="30" xfId="0" applyFont="1" applyBorder="1" applyAlignment="1">
      <alignment vertical="center"/>
    </xf>
    <xf numFmtId="178" fontId="10" fillId="2" borderId="36" xfId="1" applyNumberFormat="1" applyFont="1" applyFill="1" applyBorder="1" applyAlignment="1">
      <alignment vertical="center"/>
    </xf>
    <xf numFmtId="0" fontId="10" fillId="2" borderId="36" xfId="1" applyFont="1" applyFill="1" applyBorder="1" applyAlignment="1">
      <alignment horizontal="center" vertical="center"/>
    </xf>
    <xf numFmtId="179" fontId="13" fillId="2" borderId="37" xfId="1" applyNumberFormat="1" applyFont="1" applyFill="1" applyBorder="1" applyAlignment="1">
      <alignment horizontal="right" vertical="center"/>
    </xf>
    <xf numFmtId="179" fontId="1" fillId="2" borderId="38" xfId="1" applyNumberFormat="1" applyFill="1" applyBorder="1" applyAlignment="1">
      <alignment vertical="center"/>
    </xf>
    <xf numFmtId="0" fontId="1" fillId="2" borderId="86" xfId="1" applyFill="1" applyBorder="1" applyAlignment="1">
      <alignment vertical="center"/>
    </xf>
    <xf numFmtId="176" fontId="9" fillId="2" borderId="3" xfId="0" applyNumberFormat="1" applyFont="1" applyFill="1" applyBorder="1" applyAlignment="1" applyProtection="1">
      <alignment vertical="center"/>
      <protection locked="0"/>
    </xf>
    <xf numFmtId="0" fontId="0" fillId="2" borderId="9" xfId="0" applyFill="1" applyBorder="1" applyAlignment="1">
      <alignment vertical="center"/>
    </xf>
    <xf numFmtId="0" fontId="0" fillId="2" borderId="3" xfId="0" applyFill="1" applyBorder="1" applyAlignment="1">
      <alignment vertical="center"/>
    </xf>
    <xf numFmtId="0" fontId="9" fillId="2" borderId="2" xfId="0" applyFont="1" applyFill="1" applyBorder="1" applyAlignment="1">
      <alignment horizontal="right"/>
    </xf>
    <xf numFmtId="176" fontId="9" fillId="2" borderId="16" xfId="0" applyNumberFormat="1" applyFont="1" applyFill="1" applyBorder="1" applyAlignment="1" applyProtection="1">
      <alignment horizontal="right" vertical="center"/>
      <protection locked="0"/>
    </xf>
    <xf numFmtId="179" fontId="8" fillId="2" borderId="16" xfId="0" applyNumberFormat="1" applyFont="1" applyFill="1" applyBorder="1" applyAlignment="1">
      <alignment horizontal="right" vertical="center"/>
    </xf>
    <xf numFmtId="0" fontId="0" fillId="0" borderId="0" xfId="0" applyAlignment="1">
      <alignment vertical="center"/>
    </xf>
    <xf numFmtId="0" fontId="8" fillId="2" borderId="0" xfId="0" applyFont="1" applyFill="1" applyAlignment="1">
      <alignment horizontal="left" vertical="center"/>
    </xf>
    <xf numFmtId="0" fontId="8" fillId="2" borderId="19" xfId="0" applyFont="1" applyFill="1" applyBorder="1" applyAlignment="1">
      <alignment horizontal="left" vertical="center"/>
    </xf>
    <xf numFmtId="0" fontId="8" fillId="2" borderId="20" xfId="0" applyFont="1" applyFill="1" applyBorder="1" applyAlignment="1">
      <alignment horizontal="left" vertical="center"/>
    </xf>
    <xf numFmtId="0" fontId="8" fillId="2" borderId="21" xfId="0" applyFont="1" applyFill="1" applyBorder="1" applyAlignment="1">
      <alignment horizontal="left" vertical="center"/>
    </xf>
    <xf numFmtId="0" fontId="8" fillId="2" borderId="22" xfId="0" applyFont="1" applyFill="1" applyBorder="1" applyAlignment="1">
      <alignment horizontal="left" vertical="center"/>
    </xf>
    <xf numFmtId="176" fontId="9" fillId="2" borderId="15" xfId="0" applyNumberFormat="1" applyFont="1" applyFill="1" applyBorder="1" applyAlignment="1" applyProtection="1">
      <alignment horizontal="right" vertical="center"/>
      <protection locked="0"/>
    </xf>
    <xf numFmtId="179" fontId="8" fillId="2" borderId="15" xfId="0" applyNumberFormat="1" applyFont="1" applyFill="1" applyBorder="1" applyAlignment="1">
      <alignment horizontal="right" vertical="center"/>
    </xf>
    <xf numFmtId="0" fontId="9" fillId="2" borderId="0" xfId="0" applyFont="1" applyFill="1" applyAlignment="1">
      <alignment horizontal="center" vertical="center"/>
    </xf>
    <xf numFmtId="0" fontId="9" fillId="2" borderId="2" xfId="0" applyFont="1" applyFill="1" applyBorder="1"/>
    <xf numFmtId="0" fontId="1" fillId="2" borderId="0" xfId="0" applyFont="1" applyFill="1" applyAlignment="1">
      <alignment vertical="center"/>
    </xf>
    <xf numFmtId="0" fontId="1" fillId="2" borderId="0" xfId="0" applyFont="1" applyFill="1" applyAlignment="1">
      <alignment horizontal="center" vertical="center"/>
    </xf>
    <xf numFmtId="0" fontId="1" fillId="2" borderId="3" xfId="0" applyFont="1" applyFill="1" applyBorder="1" applyAlignment="1">
      <alignment vertical="center"/>
    </xf>
    <xf numFmtId="0" fontId="1" fillId="2" borderId="6" xfId="0" applyFont="1" applyFill="1" applyBorder="1" applyAlignment="1">
      <alignment vertical="center"/>
    </xf>
    <xf numFmtId="0" fontId="1" fillId="2" borderId="25" xfId="0" applyFont="1" applyFill="1" applyBorder="1" applyAlignment="1">
      <alignment vertical="center"/>
    </xf>
    <xf numFmtId="0" fontId="1" fillId="2" borderId="9" xfId="0"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0" borderId="0" xfId="0" applyFont="1" applyAlignment="1">
      <alignment vertical="center"/>
    </xf>
    <xf numFmtId="0" fontId="1" fillId="0" borderId="18" xfId="0" applyFont="1" applyBorder="1" applyAlignment="1">
      <alignment vertical="center"/>
    </xf>
    <xf numFmtId="176" fontId="1" fillId="0" borderId="0" xfId="0" applyNumberFormat="1" applyFont="1" applyAlignment="1">
      <alignment vertical="center"/>
    </xf>
    <xf numFmtId="0" fontId="3" fillId="2" borderId="2" xfId="0" applyFont="1" applyFill="1" applyBorder="1" applyAlignment="1">
      <alignment horizontal="right" vertical="center"/>
    </xf>
    <xf numFmtId="179" fontId="8" fillId="2" borderId="67" xfId="0" applyNumberFormat="1" applyFont="1" applyFill="1" applyBorder="1" applyAlignment="1">
      <alignment horizontal="right" vertical="center"/>
    </xf>
    <xf numFmtId="179" fontId="8" fillId="2" borderId="11" xfId="0" applyNumberFormat="1" applyFont="1" applyFill="1" applyBorder="1" applyAlignment="1">
      <alignment horizontal="right" vertical="center"/>
    </xf>
    <xf numFmtId="179" fontId="8" fillId="2" borderId="68" xfId="0" applyNumberFormat="1" applyFont="1" applyFill="1" applyBorder="1" applyAlignment="1">
      <alignment horizontal="right" vertical="center"/>
    </xf>
    <xf numFmtId="179" fontId="8" fillId="2" borderId="71" xfId="0" applyNumberFormat="1" applyFont="1" applyFill="1" applyBorder="1" applyAlignment="1">
      <alignment horizontal="righ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179" fontId="8" fillId="2" borderId="4" xfId="0" applyNumberFormat="1" applyFont="1" applyFill="1" applyBorder="1" applyAlignment="1">
      <alignment horizontal="right" vertical="center"/>
    </xf>
    <xf numFmtId="179" fontId="8" fillId="2" borderId="56" xfId="0" applyNumberFormat="1" applyFont="1" applyFill="1" applyBorder="1" applyAlignment="1">
      <alignment horizontal="right" vertical="center"/>
    </xf>
    <xf numFmtId="179" fontId="8" fillId="0" borderId="63" xfId="0" applyNumberFormat="1" applyFont="1" applyBorder="1" applyAlignment="1">
      <alignment horizontal="right" vertical="center"/>
    </xf>
    <xf numFmtId="179" fontId="8" fillId="0" borderId="8" xfId="0" applyNumberFormat="1" applyFont="1" applyBorder="1" applyAlignment="1">
      <alignment horizontal="right" vertical="center"/>
    </xf>
    <xf numFmtId="179" fontId="8" fillId="0" borderId="64" xfId="0" applyNumberFormat="1" applyFont="1" applyBorder="1" applyAlignment="1">
      <alignment horizontal="right" vertical="center"/>
    </xf>
    <xf numFmtId="179" fontId="8" fillId="0" borderId="27" xfId="0" applyNumberFormat="1" applyFont="1" applyBorder="1" applyAlignment="1">
      <alignment horizontal="right" vertical="center"/>
    </xf>
    <xf numFmtId="179" fontId="8" fillId="0" borderId="60" xfId="0" applyNumberFormat="1" applyFont="1" applyBorder="1" applyAlignment="1">
      <alignment horizontal="right" vertical="center"/>
    </xf>
    <xf numFmtId="0" fontId="0" fillId="2" borderId="36" xfId="0" applyFill="1" applyBorder="1" applyAlignment="1" applyProtection="1">
      <alignment horizontal="center" vertical="center" shrinkToFit="1"/>
      <protection locked="0"/>
    </xf>
    <xf numFmtId="0" fontId="1" fillId="2" borderId="15" xfId="0" applyFont="1" applyFill="1" applyBorder="1" applyAlignment="1" applyProtection="1">
      <alignment horizontal="center" vertical="center" shrinkToFit="1"/>
      <protection locked="0"/>
    </xf>
    <xf numFmtId="0" fontId="1" fillId="3" borderId="79"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77"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3" xfId="0" applyFont="1" applyFill="1" applyBorder="1" applyAlignment="1">
      <alignment horizontal="center" vertical="center"/>
    </xf>
    <xf numFmtId="0" fontId="4" fillId="3" borderId="14" xfId="0" applyFont="1" applyFill="1" applyBorder="1" applyAlignment="1">
      <alignment horizontal="center" vertical="center" wrapText="1"/>
    </xf>
    <xf numFmtId="0" fontId="1" fillId="3" borderId="15" xfId="0" applyFont="1" applyFill="1" applyBorder="1" applyAlignment="1">
      <alignment horizontal="center" vertical="center"/>
    </xf>
    <xf numFmtId="0" fontId="0" fillId="2" borderId="73" xfId="0" applyFill="1" applyBorder="1" applyAlignment="1" applyProtection="1">
      <alignment horizontal="center" vertical="center" shrinkToFit="1"/>
      <protection locked="0"/>
    </xf>
    <xf numFmtId="0" fontId="1" fillId="2" borderId="3" xfId="0" applyFont="1" applyFill="1" applyBorder="1" applyAlignment="1" applyProtection="1">
      <alignment horizontal="center" vertical="center" shrinkToFit="1"/>
      <protection locked="0"/>
    </xf>
    <xf numFmtId="0" fontId="1" fillId="2" borderId="48" xfId="0" applyFont="1" applyFill="1" applyBorder="1" applyAlignment="1" applyProtection="1">
      <alignment horizontal="center" vertical="center" shrinkToFit="1"/>
      <protection locked="0"/>
    </xf>
    <xf numFmtId="0" fontId="1" fillId="2" borderId="15" xfId="0" applyFont="1" applyFill="1" applyBorder="1" applyAlignment="1">
      <alignment horizontal="center" vertical="center"/>
    </xf>
    <xf numFmtId="0" fontId="1" fillId="2" borderId="38" xfId="0" applyFont="1" applyFill="1" applyBorder="1" applyAlignment="1">
      <alignment horizontal="center" vertical="center"/>
    </xf>
    <xf numFmtId="0" fontId="1" fillId="3" borderId="36"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34" xfId="0" applyFont="1" applyFill="1" applyBorder="1" applyAlignment="1">
      <alignment horizontal="center" vertical="center"/>
    </xf>
    <xf numFmtId="0" fontId="1" fillId="3" borderId="48" xfId="0" applyFont="1" applyFill="1" applyBorder="1" applyAlignment="1">
      <alignment horizontal="center" vertical="center"/>
    </xf>
    <xf numFmtId="0" fontId="10" fillId="3" borderId="87" xfId="0" applyFont="1" applyFill="1" applyBorder="1" applyAlignment="1">
      <alignment horizontal="center" vertical="center"/>
    </xf>
    <xf numFmtId="0" fontId="10" fillId="3" borderId="50" xfId="0" applyFont="1" applyFill="1" applyBorder="1" applyAlignment="1">
      <alignment horizontal="center" vertical="center"/>
    </xf>
    <xf numFmtId="179" fontId="8" fillId="2" borderId="72" xfId="0" applyNumberFormat="1" applyFont="1" applyFill="1" applyBorder="1" applyAlignment="1">
      <alignment horizontal="right" vertical="center"/>
    </xf>
    <xf numFmtId="179" fontId="8" fillId="2" borderId="73" xfId="0" applyNumberFormat="1" applyFont="1" applyFill="1" applyBorder="1" applyAlignment="1">
      <alignment horizontal="right" vertical="center"/>
    </xf>
    <xf numFmtId="0" fontId="0" fillId="2" borderId="36" xfId="0"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49" fontId="7" fillId="2" borderId="79" xfId="0" applyNumberFormat="1" applyFont="1" applyFill="1" applyBorder="1" applyAlignment="1" applyProtection="1">
      <alignment horizontal="center" vertical="center"/>
      <protection locked="0"/>
    </xf>
    <xf numFmtId="49" fontId="7" fillId="2" borderId="78" xfId="0" applyNumberFormat="1" applyFont="1" applyFill="1" applyBorder="1" applyAlignment="1" applyProtection="1">
      <alignment horizontal="center" vertical="center"/>
      <protection locked="0"/>
    </xf>
    <xf numFmtId="49" fontId="7" fillId="2" borderId="81" xfId="0" applyNumberFormat="1" applyFont="1" applyFill="1" applyBorder="1" applyAlignment="1" applyProtection="1">
      <alignment horizontal="center" vertical="center"/>
      <protection locked="0"/>
    </xf>
    <xf numFmtId="49" fontId="7" fillId="2" borderId="34" xfId="0" applyNumberFormat="1" applyFont="1" applyFill="1" applyBorder="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0" fontId="8" fillId="2" borderId="34" xfId="0" applyFont="1" applyFill="1" applyBorder="1" applyAlignment="1">
      <alignment horizontal="left"/>
    </xf>
    <xf numFmtId="0" fontId="8" fillId="2" borderId="3" xfId="0" applyFont="1" applyFill="1" applyBorder="1" applyAlignment="1">
      <alignment horizontal="left"/>
    </xf>
    <xf numFmtId="0" fontId="8" fillId="2" borderId="48" xfId="0" applyFont="1" applyFill="1" applyBorder="1" applyAlignment="1">
      <alignment horizontal="left"/>
    </xf>
    <xf numFmtId="0" fontId="8" fillId="2" borderId="34" xfId="0" applyFont="1" applyFill="1" applyBorder="1" applyAlignment="1">
      <alignment horizontal="left" vertical="center"/>
    </xf>
    <xf numFmtId="0" fontId="8" fillId="2" borderId="3" xfId="0" applyFont="1" applyFill="1" applyBorder="1" applyAlignment="1">
      <alignment horizontal="left" vertical="center"/>
    </xf>
    <xf numFmtId="0" fontId="8" fillId="2" borderId="48" xfId="0" applyFont="1" applyFill="1" applyBorder="1" applyAlignment="1">
      <alignment horizontal="left" vertical="center"/>
    </xf>
    <xf numFmtId="179" fontId="8" fillId="0" borderId="69" xfId="0" applyNumberFormat="1" applyFont="1" applyBorder="1" applyAlignment="1">
      <alignment horizontal="right" vertical="center"/>
    </xf>
    <xf numFmtId="179" fontId="8" fillId="0" borderId="30" xfId="0" applyNumberFormat="1" applyFont="1" applyBorder="1" applyAlignment="1">
      <alignment horizontal="right" vertical="center"/>
    </xf>
    <xf numFmtId="179" fontId="8" fillId="0" borderId="70" xfId="0" applyNumberFormat="1" applyFont="1" applyBorder="1" applyAlignment="1">
      <alignment horizontal="right" vertical="center"/>
    </xf>
    <xf numFmtId="179" fontId="8" fillId="0" borderId="65" xfId="0" applyNumberFormat="1" applyFont="1" applyBorder="1" applyAlignment="1">
      <alignment horizontal="right" vertical="center"/>
    </xf>
    <xf numFmtId="179" fontId="8" fillId="0" borderId="66" xfId="0" applyNumberFormat="1" applyFont="1" applyBorder="1" applyAlignment="1">
      <alignment horizontal="right" vertical="center"/>
    </xf>
    <xf numFmtId="179" fontId="8" fillId="2" borderId="27" xfId="0" applyNumberFormat="1" applyFont="1" applyFill="1" applyBorder="1" applyAlignment="1">
      <alignment horizontal="right" vertical="center"/>
    </xf>
    <xf numFmtId="179" fontId="8" fillId="2" borderId="60" xfId="0" applyNumberFormat="1" applyFont="1" applyFill="1" applyBorder="1" applyAlignment="1">
      <alignment horizontal="right" vertical="center"/>
    </xf>
    <xf numFmtId="0" fontId="0" fillId="2" borderId="15" xfId="0" applyFill="1" applyBorder="1" applyAlignment="1">
      <alignment horizontal="center" vertical="center"/>
    </xf>
    <xf numFmtId="0" fontId="1" fillId="2" borderId="61" xfId="0" applyFont="1" applyFill="1" applyBorder="1" applyAlignment="1">
      <alignment horizontal="center" vertical="center"/>
    </xf>
    <xf numFmtId="0" fontId="8" fillId="3" borderId="78" xfId="0" applyFont="1" applyFill="1" applyBorder="1" applyAlignment="1">
      <alignment horizontal="center" vertical="center"/>
    </xf>
    <xf numFmtId="0" fontId="8" fillId="3" borderId="84" xfId="0" applyFont="1" applyFill="1" applyBorder="1" applyAlignment="1">
      <alignment horizontal="center" vertical="center"/>
    </xf>
    <xf numFmtId="179" fontId="8" fillId="0" borderId="85" xfId="0" applyNumberFormat="1" applyFont="1" applyBorder="1" applyAlignment="1">
      <alignment horizontal="right" vertical="center"/>
    </xf>
    <xf numFmtId="0" fontId="7" fillId="2" borderId="79"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center" vertical="center" shrinkToFit="1"/>
      <protection locked="0"/>
    </xf>
    <xf numFmtId="177" fontId="1" fillId="2" borderId="34" xfId="0" applyNumberFormat="1" applyFont="1" applyFill="1" applyBorder="1" applyAlignment="1" applyProtection="1">
      <alignment horizontal="center" vertical="center"/>
      <protection locked="0"/>
    </xf>
    <xf numFmtId="177" fontId="1" fillId="2" borderId="3" xfId="0" applyNumberFormat="1" applyFont="1" applyFill="1" applyBorder="1" applyAlignment="1" applyProtection="1">
      <alignment horizontal="center" vertical="center"/>
      <protection locked="0"/>
    </xf>
    <xf numFmtId="0" fontId="8" fillId="2" borderId="79" xfId="0" applyFont="1" applyFill="1" applyBorder="1" applyAlignment="1" applyProtection="1">
      <alignment horizontal="center" vertical="center"/>
      <protection locked="0"/>
    </xf>
    <xf numFmtId="0" fontId="8" fillId="2" borderId="78" xfId="0" applyFont="1" applyFill="1" applyBorder="1" applyAlignment="1" applyProtection="1">
      <alignment horizontal="center" vertical="center"/>
      <protection locked="0"/>
    </xf>
    <xf numFmtId="0" fontId="8" fillId="3" borderId="77" xfId="0" applyFont="1" applyFill="1" applyBorder="1" applyAlignment="1">
      <alignment horizontal="center" vertical="center"/>
    </xf>
    <xf numFmtId="0" fontId="8" fillId="3" borderId="80" xfId="0" applyFont="1" applyFill="1" applyBorder="1" applyAlignment="1">
      <alignment horizontal="center" vertical="center"/>
    </xf>
    <xf numFmtId="0" fontId="9" fillId="2" borderId="40" xfId="0" applyFont="1" applyFill="1" applyBorder="1" applyAlignment="1">
      <alignment horizontal="center" vertical="center" wrapText="1"/>
    </xf>
    <xf numFmtId="0" fontId="9" fillId="2" borderId="55"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0" xfId="0" applyFont="1" applyFill="1" applyAlignment="1">
      <alignment horizontal="center" vertical="center"/>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45" xfId="0" applyFont="1" applyFill="1" applyBorder="1" applyAlignment="1">
      <alignment horizontal="center" vertical="center"/>
    </xf>
    <xf numFmtId="0" fontId="12" fillId="2" borderId="34"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8" xfId="0" applyFont="1" applyFill="1" applyBorder="1" applyAlignment="1">
      <alignment horizontal="left" vertical="center"/>
    </xf>
    <xf numFmtId="0" fontId="12" fillId="2" borderId="34" xfId="0" applyFont="1" applyFill="1" applyBorder="1" applyAlignment="1">
      <alignment horizontal="left" vertical="center" shrinkToFit="1"/>
    </xf>
    <xf numFmtId="0" fontId="12" fillId="2" borderId="3" xfId="0" applyFont="1" applyFill="1" applyBorder="1" applyAlignment="1">
      <alignment horizontal="left" vertical="center" shrinkToFit="1"/>
    </xf>
    <xf numFmtId="0" fontId="12" fillId="2" borderId="48" xfId="0" applyFont="1" applyFill="1" applyBorder="1" applyAlignment="1">
      <alignment horizontal="left" vertical="center" shrinkToFit="1"/>
    </xf>
    <xf numFmtId="0" fontId="8" fillId="2" borderId="21" xfId="0" applyFont="1" applyFill="1" applyBorder="1" applyAlignment="1">
      <alignment horizontal="left" vertical="center"/>
    </xf>
    <xf numFmtId="0" fontId="8" fillId="2" borderId="6" xfId="0" applyFont="1" applyFill="1" applyBorder="1" applyAlignment="1">
      <alignment horizontal="left" vertical="center"/>
    </xf>
    <xf numFmtId="0" fontId="8" fillId="2" borderId="22" xfId="0" applyFont="1" applyFill="1" applyBorder="1" applyAlignment="1">
      <alignment horizontal="left" vertical="center"/>
    </xf>
    <xf numFmtId="179" fontId="8" fillId="0" borderId="32" xfId="0" applyNumberFormat="1" applyFont="1" applyBorder="1" applyAlignment="1">
      <alignment horizontal="right" vertical="center"/>
    </xf>
    <xf numFmtId="179" fontId="8" fillId="0" borderId="59" xfId="0" applyNumberFormat="1" applyFont="1" applyBorder="1" applyAlignment="1">
      <alignment horizontal="right" vertical="center"/>
    </xf>
    <xf numFmtId="179" fontId="8" fillId="2" borderId="15" xfId="0" applyNumberFormat="1" applyFont="1" applyFill="1" applyBorder="1" applyAlignment="1">
      <alignment horizontal="right" vertical="center"/>
    </xf>
    <xf numFmtId="179" fontId="8" fillId="2" borderId="61" xfId="0" applyNumberFormat="1" applyFont="1" applyFill="1" applyBorder="1" applyAlignment="1">
      <alignment horizontal="right" vertical="center"/>
    </xf>
    <xf numFmtId="179" fontId="8" fillId="0" borderId="62" xfId="0" applyNumberFormat="1" applyFont="1" applyBorder="1" applyAlignment="1">
      <alignment horizontal="right" vertical="center"/>
    </xf>
    <xf numFmtId="0" fontId="8" fillId="0" borderId="19" xfId="0" applyFont="1" applyBorder="1" applyAlignment="1">
      <alignment horizontal="left" vertical="center"/>
    </xf>
    <xf numFmtId="0" fontId="8" fillId="0" borderId="9" xfId="0" applyFont="1" applyBorder="1" applyAlignment="1">
      <alignment horizontal="left" vertical="center"/>
    </xf>
    <xf numFmtId="0" fontId="8" fillId="0" borderId="20" xfId="0" applyFont="1" applyBorder="1" applyAlignment="1">
      <alignment horizontal="left" vertical="center"/>
    </xf>
    <xf numFmtId="0" fontId="8" fillId="0" borderId="75" xfId="0" applyFont="1" applyBorder="1" applyAlignment="1">
      <alignment horizontal="left" vertical="center"/>
    </xf>
    <xf numFmtId="0" fontId="8" fillId="0" borderId="28" xfId="0" applyFont="1" applyBorder="1" applyAlignment="1">
      <alignment horizontal="left" vertical="center"/>
    </xf>
    <xf numFmtId="0" fontId="8" fillId="0" borderId="76" xfId="0" applyFont="1" applyBorder="1" applyAlignment="1">
      <alignment horizontal="left" vertical="center"/>
    </xf>
    <xf numFmtId="0" fontId="8" fillId="0" borderId="23" xfId="0" applyFont="1" applyBorder="1" applyAlignment="1">
      <alignment horizontal="left" vertical="center"/>
    </xf>
    <xf numFmtId="0" fontId="8" fillId="0" borderId="25" xfId="0" applyFont="1" applyBorder="1" applyAlignment="1">
      <alignment horizontal="left" vertical="center"/>
    </xf>
    <xf numFmtId="0" fontId="8" fillId="0" borderId="24" xfId="0" applyFont="1" applyBorder="1" applyAlignment="1">
      <alignment horizontal="left" vertical="center"/>
    </xf>
    <xf numFmtId="0" fontId="8" fillId="2" borderId="52" xfId="0" applyFont="1" applyFill="1" applyBorder="1" applyAlignment="1">
      <alignment horizontal="left" vertical="center"/>
    </xf>
    <xf numFmtId="0" fontId="8" fillId="2" borderId="0" xfId="0" applyFont="1" applyFill="1" applyAlignment="1">
      <alignment horizontal="left" vertical="center"/>
    </xf>
    <xf numFmtId="0" fontId="8" fillId="2" borderId="43" xfId="0" applyFont="1" applyFill="1" applyBorder="1" applyAlignment="1">
      <alignment horizontal="left" vertical="center"/>
    </xf>
    <xf numFmtId="179" fontId="8" fillId="2" borderId="65" xfId="0" applyNumberFormat="1" applyFont="1" applyFill="1" applyBorder="1" applyAlignment="1">
      <alignment horizontal="right" vertical="center"/>
    </xf>
    <xf numFmtId="179" fontId="8" fillId="2" borderId="66" xfId="0" applyNumberFormat="1" applyFont="1" applyFill="1" applyBorder="1" applyAlignment="1">
      <alignment horizontal="right" vertical="center"/>
    </xf>
    <xf numFmtId="179" fontId="8" fillId="2" borderId="63" xfId="0" applyNumberFormat="1" applyFont="1" applyFill="1" applyBorder="1" applyAlignment="1">
      <alignment horizontal="right" vertical="center"/>
    </xf>
    <xf numFmtId="179" fontId="8" fillId="2" borderId="8" xfId="0" applyNumberFormat="1" applyFont="1" applyFill="1" applyBorder="1" applyAlignment="1">
      <alignment horizontal="right" vertical="center"/>
    </xf>
    <xf numFmtId="179" fontId="8" fillId="2" borderId="64" xfId="0" applyNumberFormat="1" applyFont="1" applyFill="1" applyBorder="1" applyAlignment="1">
      <alignment horizontal="right" vertical="center"/>
    </xf>
    <xf numFmtId="179" fontId="8" fillId="2" borderId="62" xfId="0" applyNumberFormat="1" applyFont="1" applyFill="1" applyBorder="1" applyAlignment="1">
      <alignment horizontal="right" vertical="center"/>
    </xf>
    <xf numFmtId="179" fontId="8" fillId="2" borderId="13" xfId="0" applyNumberFormat="1" applyFont="1" applyFill="1" applyBorder="1" applyAlignment="1">
      <alignment horizontal="right" vertical="center"/>
    </xf>
    <xf numFmtId="179" fontId="8" fillId="2" borderId="82" xfId="0" applyNumberFormat="1" applyFont="1" applyFill="1" applyBorder="1" applyAlignment="1">
      <alignment horizontal="right" vertical="center"/>
    </xf>
    <xf numFmtId="0" fontId="15" fillId="2" borderId="40" xfId="0" applyFont="1" applyFill="1" applyBorder="1" applyAlignment="1">
      <alignment horizontal="center" vertical="center" textRotation="255"/>
    </xf>
    <xf numFmtId="0" fontId="15" fillId="2" borderId="41" xfId="0" applyFont="1" applyFill="1" applyBorder="1" applyAlignment="1">
      <alignment horizontal="center" vertical="center" textRotation="255"/>
    </xf>
    <xf numFmtId="0" fontId="15" fillId="2" borderId="42" xfId="0" applyFont="1" applyFill="1" applyBorder="1" applyAlignment="1">
      <alignment horizontal="center" vertical="center" textRotation="255"/>
    </xf>
    <xf numFmtId="0" fontId="15" fillId="2" borderId="43"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45" xfId="0" applyBorder="1" applyAlignment="1">
      <alignment horizontal="center" vertical="center" textRotation="255"/>
    </xf>
    <xf numFmtId="0" fontId="0" fillId="0" borderId="3" xfId="0" applyBorder="1" applyAlignment="1">
      <alignment horizontal="left" vertical="center"/>
    </xf>
    <xf numFmtId="0" fontId="0" fillId="0" borderId="48" xfId="0" applyBorder="1" applyAlignment="1">
      <alignment horizontal="left" vertical="center"/>
    </xf>
    <xf numFmtId="0" fontId="8" fillId="2" borderId="54" xfId="0" applyFont="1" applyFill="1" applyBorder="1" applyAlignment="1">
      <alignment horizontal="left" vertical="center"/>
    </xf>
    <xf numFmtId="0" fontId="8" fillId="2" borderId="55" xfId="0" applyFont="1" applyFill="1" applyBorder="1" applyAlignment="1">
      <alignment horizontal="left" vertical="center"/>
    </xf>
    <xf numFmtId="0" fontId="8" fillId="2" borderId="41" xfId="0" applyFont="1" applyFill="1" applyBorder="1" applyAlignment="1">
      <alignment horizontal="left" vertical="center"/>
    </xf>
    <xf numFmtId="0" fontId="8" fillId="2" borderId="53" xfId="0" applyFont="1" applyFill="1" applyBorder="1" applyAlignment="1">
      <alignment horizontal="left" vertical="center"/>
    </xf>
    <xf numFmtId="0" fontId="8" fillId="2" borderId="33" xfId="0" applyFont="1" applyFill="1" applyBorder="1" applyAlignment="1">
      <alignment horizontal="left" vertical="center"/>
    </xf>
    <xf numFmtId="0" fontId="8" fillId="2" borderId="45" xfId="0" applyFont="1" applyFill="1" applyBorder="1" applyAlignment="1">
      <alignment horizontal="left" vertical="center"/>
    </xf>
    <xf numFmtId="0" fontId="8" fillId="2" borderId="19" xfId="0" applyFont="1" applyFill="1" applyBorder="1" applyAlignment="1">
      <alignment horizontal="left" vertical="center"/>
    </xf>
    <xf numFmtId="0" fontId="8" fillId="2" borderId="9" xfId="0" applyFont="1" applyFill="1" applyBorder="1" applyAlignment="1">
      <alignment horizontal="left" vertical="center"/>
    </xf>
    <xf numFmtId="0" fontId="8" fillId="2" borderId="20" xfId="0" applyFont="1" applyFill="1" applyBorder="1" applyAlignment="1">
      <alignment horizontal="left" vertical="center"/>
    </xf>
    <xf numFmtId="176" fontId="9" fillId="2" borderId="15" xfId="0" applyNumberFormat="1" applyFont="1" applyFill="1" applyBorder="1" applyAlignment="1" applyProtection="1">
      <alignment horizontal="right" vertical="center"/>
      <protection locked="0"/>
    </xf>
    <xf numFmtId="179" fontId="8" fillId="0" borderId="57" xfId="0" applyNumberFormat="1" applyFont="1" applyBorder="1" applyAlignment="1">
      <alignment horizontal="right" vertical="center"/>
    </xf>
    <xf numFmtId="179" fontId="8" fillId="0" borderId="58" xfId="0" applyNumberFormat="1" applyFont="1" applyBorder="1" applyAlignment="1">
      <alignment horizontal="right" vertical="center"/>
    </xf>
    <xf numFmtId="0" fontId="12" fillId="0" borderId="49" xfId="0" applyFont="1" applyBorder="1" applyAlignment="1">
      <alignment horizontal="center" wrapText="1"/>
    </xf>
    <xf numFmtId="0" fontId="12" fillId="0" borderId="50" xfId="0" applyFont="1" applyBorder="1" applyAlignment="1">
      <alignment horizontal="center"/>
    </xf>
    <xf numFmtId="0" fontId="12" fillId="0" borderId="51" xfId="0" applyFont="1" applyBorder="1" applyAlignment="1">
      <alignment horizontal="center"/>
    </xf>
    <xf numFmtId="0" fontId="12" fillId="0" borderId="37" xfId="0" applyFont="1" applyBorder="1" applyAlignment="1">
      <alignment horizontal="center"/>
    </xf>
    <xf numFmtId="179" fontId="6" fillId="2" borderId="51" xfId="0" applyNumberFormat="1" applyFont="1" applyFill="1" applyBorder="1" applyAlignment="1">
      <alignment horizontal="right" vertical="center"/>
    </xf>
    <xf numFmtId="179" fontId="6" fillId="2" borderId="2" xfId="0" applyNumberFormat="1" applyFont="1" applyFill="1" applyBorder="1" applyAlignment="1">
      <alignment horizontal="right" vertical="center"/>
    </xf>
    <xf numFmtId="179" fontId="6" fillId="2" borderId="37" xfId="0" applyNumberFormat="1" applyFont="1" applyFill="1" applyBorder="1" applyAlignment="1">
      <alignment horizontal="right" vertical="center"/>
    </xf>
    <xf numFmtId="49" fontId="6" fillId="2" borderId="51" xfId="0" applyNumberFormat="1" applyFont="1" applyFill="1" applyBorder="1" applyAlignment="1" applyProtection="1">
      <alignment horizontal="center" vertical="center"/>
      <protection locked="0"/>
    </xf>
    <xf numFmtId="49" fontId="6" fillId="2" borderId="2" xfId="0" applyNumberFormat="1" applyFont="1" applyFill="1" applyBorder="1" applyAlignment="1" applyProtection="1">
      <alignment horizontal="center" vertical="center"/>
      <protection locked="0"/>
    </xf>
    <xf numFmtId="49" fontId="6" fillId="2" borderId="37" xfId="0" applyNumberFormat="1" applyFont="1" applyFill="1" applyBorder="1" applyAlignment="1" applyProtection="1">
      <alignment horizontal="center" vertical="center"/>
      <protection locked="0"/>
    </xf>
    <xf numFmtId="176" fontId="9" fillId="2" borderId="16" xfId="0" applyNumberFormat="1" applyFont="1" applyFill="1" applyBorder="1" applyAlignment="1" applyProtection="1">
      <alignment horizontal="right" vertical="center"/>
      <protection locked="0"/>
    </xf>
    <xf numFmtId="179" fontId="8" fillId="2" borderId="16" xfId="0" applyNumberFormat="1" applyFont="1" applyFill="1" applyBorder="1" applyAlignment="1">
      <alignment horizontal="right" vertical="center"/>
    </xf>
    <xf numFmtId="179" fontId="8" fillId="2" borderId="46" xfId="0" applyNumberFormat="1" applyFont="1" applyFill="1" applyBorder="1" applyAlignment="1">
      <alignment horizontal="right" vertical="center"/>
    </xf>
    <xf numFmtId="0" fontId="9" fillId="3" borderId="14" xfId="1" applyFont="1" applyFill="1" applyBorder="1" applyAlignment="1">
      <alignment horizontal="center" vertical="center"/>
    </xf>
    <xf numFmtId="0" fontId="9" fillId="3" borderId="15" xfId="1" applyFont="1" applyFill="1" applyBorder="1" applyAlignment="1">
      <alignment horizontal="center" vertical="center"/>
    </xf>
    <xf numFmtId="0" fontId="9" fillId="3" borderId="38" xfId="1" applyFont="1" applyFill="1" applyBorder="1" applyAlignment="1">
      <alignment horizontal="center" vertical="center"/>
    </xf>
    <xf numFmtId="0" fontId="14" fillId="2" borderId="0" xfId="0" applyFont="1" applyFill="1" applyAlignment="1">
      <alignment horizontal="left" vertical="center" wrapText="1"/>
    </xf>
    <xf numFmtId="0" fontId="0" fillId="0" borderId="0" xfId="0" applyAlignment="1">
      <alignment vertical="center"/>
    </xf>
    <xf numFmtId="179" fontId="13" fillId="2" borderId="36" xfId="1" applyNumberFormat="1" applyFont="1" applyFill="1" applyBorder="1" applyAlignment="1">
      <alignment horizontal="right" vertical="center"/>
    </xf>
    <xf numFmtId="179" fontId="13" fillId="2" borderId="15" xfId="1" applyNumberFormat="1" applyFont="1" applyFill="1" applyBorder="1" applyAlignment="1">
      <alignment horizontal="right" vertical="center"/>
    </xf>
    <xf numFmtId="0" fontId="10" fillId="2" borderId="36" xfId="1" applyFont="1" applyFill="1" applyBorder="1" applyAlignment="1" applyProtection="1">
      <alignment horizontal="center" vertical="center"/>
      <protection locked="0"/>
    </xf>
    <xf numFmtId="0" fontId="10" fillId="2" borderId="15" xfId="1" applyFont="1" applyFill="1" applyBorder="1" applyAlignment="1" applyProtection="1">
      <alignment horizontal="center" vertical="center"/>
      <protection locked="0"/>
    </xf>
    <xf numFmtId="0" fontId="10" fillId="2" borderId="39" xfId="1" applyFont="1" applyFill="1" applyBorder="1" applyAlignment="1" applyProtection="1">
      <alignment horizontal="center" vertical="center"/>
      <protection locked="0"/>
    </xf>
    <xf numFmtId="3" fontId="13" fillId="2" borderId="34" xfId="1" applyNumberFormat="1" applyFont="1" applyFill="1" applyBorder="1" applyAlignment="1">
      <alignment horizontal="right" vertical="center"/>
    </xf>
    <xf numFmtId="3" fontId="13" fillId="2" borderId="3" xfId="1" applyNumberFormat="1" applyFont="1" applyFill="1" applyBorder="1" applyAlignment="1">
      <alignment horizontal="right" vertical="center"/>
    </xf>
    <xf numFmtId="0" fontId="8" fillId="0" borderId="54" xfId="0" applyFont="1" applyBorder="1" applyAlignment="1">
      <alignment horizontal="left" vertical="center"/>
    </xf>
    <xf numFmtId="0" fontId="8" fillId="0" borderId="55" xfId="0" applyFont="1" applyBorder="1" applyAlignment="1">
      <alignment horizontal="left" vertical="center"/>
    </xf>
    <xf numFmtId="0" fontId="8" fillId="0" borderId="41" xfId="0" applyFont="1" applyBorder="1" applyAlignment="1">
      <alignment horizontal="left" vertical="center"/>
    </xf>
    <xf numFmtId="0" fontId="8" fillId="0" borderId="52" xfId="0" applyFont="1" applyBorder="1" applyAlignment="1">
      <alignment horizontal="left" vertical="center"/>
    </xf>
    <xf numFmtId="0" fontId="8" fillId="0" borderId="0" xfId="0" applyFont="1" applyAlignment="1">
      <alignment horizontal="left" vertical="center"/>
    </xf>
    <xf numFmtId="0" fontId="8" fillId="0" borderId="43" xfId="0" applyFont="1" applyBorder="1" applyAlignment="1">
      <alignment horizontal="left" vertical="center"/>
    </xf>
    <xf numFmtId="0" fontId="8" fillId="0" borderId="21" xfId="0" applyFont="1" applyBorder="1" applyAlignment="1">
      <alignment horizontal="left" vertical="center"/>
    </xf>
    <xf numFmtId="0" fontId="8" fillId="0" borderId="6" xfId="0" applyFont="1" applyBorder="1" applyAlignment="1">
      <alignment horizontal="left" vertical="center"/>
    </xf>
    <xf numFmtId="0" fontId="8" fillId="0" borderId="22" xfId="0" applyFont="1" applyBorder="1" applyAlignment="1">
      <alignment horizontal="left" vertical="center"/>
    </xf>
    <xf numFmtId="0" fontId="8" fillId="0" borderId="53" xfId="0" applyFont="1" applyBorder="1" applyAlignment="1">
      <alignment horizontal="left" vertical="center"/>
    </xf>
    <xf numFmtId="0" fontId="8" fillId="0" borderId="33" xfId="0" applyFont="1" applyBorder="1" applyAlignment="1">
      <alignment horizontal="left" vertical="center"/>
    </xf>
    <xf numFmtId="0" fontId="8" fillId="0" borderId="45" xfId="0" applyFont="1" applyBorder="1" applyAlignment="1">
      <alignment horizontal="left" vertical="center"/>
    </xf>
    <xf numFmtId="179" fontId="8" fillId="0" borderId="67" xfId="0" applyNumberFormat="1" applyFont="1" applyBorder="1" applyAlignment="1">
      <alignment horizontal="right" vertical="center"/>
    </xf>
    <xf numFmtId="179" fontId="8" fillId="0" borderId="11" xfId="0" applyNumberFormat="1" applyFont="1" applyBorder="1" applyAlignment="1">
      <alignment horizontal="right" vertical="center"/>
    </xf>
    <xf numFmtId="179" fontId="8" fillId="0" borderId="68" xfId="0" applyNumberFormat="1" applyFont="1" applyBorder="1" applyAlignment="1">
      <alignment horizontal="right" vertical="center"/>
    </xf>
    <xf numFmtId="0" fontId="18" fillId="0" borderId="0" xfId="0" applyFont="1" applyAlignment="1">
      <alignment horizontal="left" vertical="center" wrapText="1"/>
    </xf>
    <xf numFmtId="0" fontId="5" fillId="0" borderId="0" xfId="0" applyFont="1" applyAlignment="1">
      <alignment horizontal="left" vertical="center"/>
    </xf>
    <xf numFmtId="179" fontId="8" fillId="0" borderId="71" xfId="0" applyNumberFormat="1" applyFont="1" applyBorder="1" applyAlignment="1">
      <alignment horizontal="right" vertical="center"/>
    </xf>
    <xf numFmtId="0" fontId="15" fillId="2" borderId="40"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42" xfId="0" applyFont="1" applyFill="1" applyBorder="1" applyAlignment="1">
      <alignment horizontal="center" vertical="center" textRotation="255" wrapText="1"/>
    </xf>
    <xf numFmtId="0" fontId="15" fillId="2" borderId="43" xfId="0" applyFont="1" applyFill="1" applyBorder="1" applyAlignment="1">
      <alignment horizontal="center" vertical="center" textRotation="255" wrapText="1"/>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179" fontId="8" fillId="2" borderId="9" xfId="0" applyNumberFormat="1" applyFont="1" applyFill="1" applyBorder="1" applyAlignment="1">
      <alignment horizontal="right" vertical="center"/>
    </xf>
    <xf numFmtId="179" fontId="8" fillId="2" borderId="74" xfId="0" applyNumberFormat="1" applyFont="1" applyFill="1" applyBorder="1" applyAlignment="1">
      <alignment horizontal="right" vertical="center"/>
    </xf>
    <xf numFmtId="179" fontId="8" fillId="2" borderId="83" xfId="0" applyNumberFormat="1" applyFont="1" applyFill="1" applyBorder="1" applyAlignment="1">
      <alignment horizontal="right" vertical="center"/>
    </xf>
    <xf numFmtId="179" fontId="8" fillId="2" borderId="1" xfId="0" applyNumberFormat="1" applyFont="1" applyFill="1" applyBorder="1" applyAlignment="1">
      <alignment horizontal="right" vertical="center"/>
    </xf>
    <xf numFmtId="179" fontId="8" fillId="2" borderId="19" xfId="0" applyNumberFormat="1" applyFont="1" applyFill="1" applyBorder="1" applyAlignment="1">
      <alignment horizontal="righ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114300</xdr:colOff>
      <xdr:row>115</xdr:row>
      <xdr:rowOff>85725</xdr:rowOff>
    </xdr:from>
    <xdr:to>
      <xdr:col>36</xdr:col>
      <xdr:colOff>495300</xdr:colOff>
      <xdr:row>116</xdr:row>
      <xdr:rowOff>104775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21078825" y="29194125"/>
          <a:ext cx="381000"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28575</xdr:colOff>
      <xdr:row>1</xdr:row>
      <xdr:rowOff>47625</xdr:rowOff>
    </xdr:from>
    <xdr:to>
      <xdr:col>0</xdr:col>
      <xdr:colOff>361950</xdr:colOff>
      <xdr:row>1</xdr:row>
      <xdr:rowOff>323850</xdr:rowOff>
    </xdr:to>
    <xdr:sp macro="" textlink="">
      <xdr:nvSpPr>
        <xdr:cNvPr id="3" name="正方形/長方形 2">
          <a:extLst>
            <a:ext uri="{FF2B5EF4-FFF2-40B4-BE49-F238E27FC236}">
              <a16:creationId xmlns:a16="http://schemas.microsoft.com/office/drawing/2014/main" id="{00000000-0008-0000-0000-000005000000}"/>
            </a:ext>
          </a:extLst>
        </xdr:cNvPr>
        <xdr:cNvSpPr/>
      </xdr:nvSpPr>
      <xdr:spPr>
        <a:xfrm>
          <a:off x="28575" y="47625"/>
          <a:ext cx="333375" cy="2762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サ</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T233"/>
  <sheetViews>
    <sheetView showGridLines="0" tabSelected="1" view="pageBreakPreview" zoomScaleNormal="100" zoomScaleSheetLayoutView="100" zoomScalePageLayoutView="75" workbookViewId="0">
      <selection activeCell="Z32" sqref="Z31:Z32"/>
    </sheetView>
  </sheetViews>
  <sheetFormatPr defaultColWidth="9" defaultRowHeight="13.5" x14ac:dyDescent="0.15"/>
  <cols>
    <col min="1" max="7" width="5.625" style="2" customWidth="1"/>
    <col min="8" max="8" width="7" style="2" customWidth="1"/>
    <col min="9" max="9" width="6.375" style="2" customWidth="1"/>
    <col min="10" max="12" width="5.625" style="2" customWidth="1"/>
    <col min="13" max="13" width="4.125" style="2" customWidth="1"/>
    <col min="14" max="15" width="5.625" style="2" customWidth="1"/>
    <col min="16" max="16" width="3.375" style="2" customWidth="1"/>
    <col min="17" max="17" width="8" style="2" customWidth="1"/>
    <col min="18" max="18" width="6.5" style="2" customWidth="1"/>
    <col min="19" max="19" width="7" style="2" customWidth="1"/>
    <col min="20" max="20" width="5.625" style="2" customWidth="1"/>
    <col min="21" max="21" width="3.5" style="2" bestFit="1" customWidth="1"/>
    <col min="22" max="22" width="3.75" style="2" customWidth="1"/>
    <col min="23" max="23" width="36.375" style="2" customWidth="1"/>
    <col min="24" max="26" width="9" style="2"/>
    <col min="27" max="28" width="12.25" style="2" customWidth="1"/>
    <col min="29" max="29" width="32.125" style="2" customWidth="1"/>
    <col min="30" max="30" width="13.375" style="2" customWidth="1"/>
    <col min="31" max="32" width="9" style="2"/>
    <col min="33" max="33" width="24" style="2" customWidth="1"/>
    <col min="34" max="35" width="9" style="2"/>
    <col min="36" max="36" width="15.125" style="2" customWidth="1"/>
    <col min="37" max="37" width="9" style="2"/>
    <col min="38" max="38" width="14.875" style="2" customWidth="1"/>
    <col min="39" max="39" width="9.5" style="2" customWidth="1"/>
    <col min="40" max="40" width="46" style="2" customWidth="1"/>
    <col min="41" max="41" width="15.625" style="2" customWidth="1"/>
    <col min="42" max="16384" width="9" style="2"/>
  </cols>
  <sheetData>
    <row r="1" spans="1:21" ht="25.15" customHeight="1" x14ac:dyDescent="0.15">
      <c r="A1" s="262" t="s">
        <v>264</v>
      </c>
      <c r="B1" s="263"/>
      <c r="C1" s="263"/>
      <c r="D1" s="263"/>
      <c r="E1" s="263"/>
      <c r="F1" s="263"/>
      <c r="G1" s="263"/>
      <c r="H1" s="263"/>
      <c r="I1" s="263"/>
      <c r="J1" s="263"/>
      <c r="K1" s="263"/>
      <c r="L1" s="263"/>
      <c r="M1" s="263"/>
      <c r="N1" s="263"/>
      <c r="O1" s="263"/>
      <c r="P1" s="263"/>
      <c r="Q1" s="263"/>
      <c r="R1" s="263"/>
      <c r="S1" s="263"/>
      <c r="T1" s="263"/>
      <c r="U1" s="263"/>
    </row>
    <row r="2" spans="1:21" ht="29.25" customHeight="1" thickBot="1" x14ac:dyDescent="0.25">
      <c r="A2" s="84" t="s">
        <v>262</v>
      </c>
      <c r="B2" s="84"/>
      <c r="C2" s="84"/>
      <c r="D2" s="84"/>
      <c r="E2" s="84"/>
      <c r="F2" s="84"/>
      <c r="G2" s="84"/>
      <c r="H2" s="84"/>
      <c r="I2" s="84"/>
      <c r="J2" s="84"/>
      <c r="K2" s="84"/>
      <c r="L2" s="84"/>
      <c r="M2" s="84"/>
      <c r="N2" s="72"/>
      <c r="O2" s="72"/>
      <c r="P2" s="72"/>
      <c r="Q2" s="72"/>
      <c r="R2" s="72"/>
      <c r="S2" s="72"/>
      <c r="T2" s="72"/>
      <c r="U2" s="60" t="s">
        <v>263</v>
      </c>
    </row>
    <row r="3" spans="1:21" ht="31.5" customHeight="1" x14ac:dyDescent="0.15">
      <c r="A3" s="107" t="s">
        <v>0</v>
      </c>
      <c r="B3" s="105"/>
      <c r="C3" s="155"/>
      <c r="D3" s="156"/>
      <c r="E3" s="156"/>
      <c r="F3" s="104" t="s">
        <v>1</v>
      </c>
      <c r="G3" s="105"/>
      <c r="H3" s="151"/>
      <c r="I3" s="152"/>
      <c r="J3" s="152"/>
      <c r="K3" s="152"/>
      <c r="L3" s="152"/>
      <c r="M3" s="152"/>
      <c r="N3" s="104" t="s">
        <v>2</v>
      </c>
      <c r="O3" s="106"/>
      <c r="P3" s="127"/>
      <c r="Q3" s="128"/>
      <c r="R3" s="128"/>
      <c r="S3" s="128"/>
      <c r="T3" s="128"/>
      <c r="U3" s="129"/>
    </row>
    <row r="4" spans="1:21" ht="29.25" customHeight="1" x14ac:dyDescent="0.15">
      <c r="A4" s="108" t="s">
        <v>3</v>
      </c>
      <c r="B4" s="109"/>
      <c r="C4" s="153"/>
      <c r="D4" s="154"/>
      <c r="E4" s="154"/>
      <c r="F4" s="112"/>
      <c r="G4" s="113"/>
      <c r="H4" s="113"/>
      <c r="I4" s="113"/>
      <c r="J4" s="113"/>
      <c r="K4" s="113"/>
      <c r="L4" s="113"/>
      <c r="M4" s="114"/>
      <c r="N4" s="119" t="s">
        <v>4</v>
      </c>
      <c r="O4" s="120"/>
      <c r="P4" s="130"/>
      <c r="Q4" s="131"/>
      <c r="R4" s="131"/>
      <c r="S4" s="131"/>
      <c r="T4" s="131"/>
      <c r="U4" s="132"/>
    </row>
    <row r="5" spans="1:21" ht="31.5" customHeight="1" thickBot="1" x14ac:dyDescent="0.2">
      <c r="A5" s="110" t="s">
        <v>5</v>
      </c>
      <c r="B5" s="111"/>
      <c r="C5" s="102"/>
      <c r="D5" s="103"/>
      <c r="E5" s="103"/>
      <c r="F5" s="103"/>
      <c r="G5" s="103"/>
      <c r="H5" s="103"/>
      <c r="I5" s="115" t="s">
        <v>6</v>
      </c>
      <c r="J5" s="116"/>
      <c r="K5" s="117" t="s">
        <v>7</v>
      </c>
      <c r="L5" s="118"/>
      <c r="M5" s="125"/>
      <c r="N5" s="126"/>
      <c r="O5" s="126"/>
      <c r="P5" s="126"/>
      <c r="Q5" s="126"/>
      <c r="R5" s="126"/>
      <c r="S5" s="126"/>
      <c r="T5" s="146" t="s">
        <v>8</v>
      </c>
      <c r="U5" s="147"/>
    </row>
    <row r="6" spans="1:21" ht="13.5" customHeight="1" thickBot="1" x14ac:dyDescent="0.2">
      <c r="A6" s="73"/>
      <c r="B6" s="73"/>
      <c r="C6" s="73"/>
      <c r="D6" s="73"/>
      <c r="E6" s="73"/>
      <c r="F6" s="73"/>
      <c r="G6" s="73"/>
      <c r="H6" s="73"/>
      <c r="I6" s="73"/>
      <c r="J6" s="73"/>
      <c r="K6" s="73"/>
      <c r="L6" s="73"/>
      <c r="M6" s="73"/>
      <c r="N6" s="73"/>
      <c r="O6" s="73"/>
      <c r="P6" s="73"/>
      <c r="Q6" s="73"/>
      <c r="R6" s="73"/>
      <c r="S6" s="74"/>
      <c r="T6" s="73"/>
      <c r="U6" s="73"/>
    </row>
    <row r="7" spans="1:21" ht="15" customHeight="1" x14ac:dyDescent="0.15">
      <c r="A7" s="157" t="s">
        <v>9</v>
      </c>
      <c r="B7" s="148"/>
      <c r="C7" s="148"/>
      <c r="D7" s="148"/>
      <c r="E7" s="148"/>
      <c r="F7" s="148"/>
      <c r="G7" s="148"/>
      <c r="H7" s="148"/>
      <c r="I7" s="158"/>
      <c r="J7" s="148" t="s">
        <v>10</v>
      </c>
      <c r="K7" s="148"/>
      <c r="L7" s="148"/>
      <c r="M7" s="148"/>
      <c r="N7" s="148"/>
      <c r="O7" s="148"/>
      <c r="P7" s="149"/>
      <c r="Q7" s="148" t="s">
        <v>11</v>
      </c>
      <c r="R7" s="149"/>
      <c r="S7" s="121" t="s">
        <v>12</v>
      </c>
      <c r="T7" s="121"/>
      <c r="U7" s="122"/>
    </row>
    <row r="8" spans="1:21" ht="18" customHeight="1" x14ac:dyDescent="0.15">
      <c r="A8" s="159" t="s">
        <v>13</v>
      </c>
      <c r="B8" s="160"/>
      <c r="C8" s="160"/>
      <c r="D8" s="160"/>
      <c r="E8" s="161"/>
      <c r="F8" s="168" t="s">
        <v>14</v>
      </c>
      <c r="G8" s="169"/>
      <c r="H8" s="169"/>
      <c r="I8" s="170"/>
      <c r="J8" s="123">
        <v>5000</v>
      </c>
      <c r="K8" s="95"/>
      <c r="L8" s="95"/>
      <c r="M8" s="124"/>
      <c r="N8" s="75" t="s">
        <v>15</v>
      </c>
      <c r="O8" s="75"/>
      <c r="P8" s="28"/>
      <c r="Q8" s="57"/>
      <c r="R8" s="11" t="s">
        <v>16</v>
      </c>
      <c r="S8" s="95">
        <f>J8*Q8</f>
        <v>0</v>
      </c>
      <c r="T8" s="95"/>
      <c r="U8" s="96"/>
    </row>
    <row r="9" spans="1:21" ht="18" customHeight="1" x14ac:dyDescent="0.15">
      <c r="A9" s="162"/>
      <c r="B9" s="163"/>
      <c r="C9" s="163"/>
      <c r="D9" s="163"/>
      <c r="E9" s="164"/>
      <c r="F9" s="168" t="s">
        <v>17</v>
      </c>
      <c r="G9" s="169"/>
      <c r="H9" s="169"/>
      <c r="I9" s="170"/>
      <c r="J9" s="123">
        <v>3000</v>
      </c>
      <c r="K9" s="95"/>
      <c r="L9" s="95"/>
      <c r="M9" s="124"/>
      <c r="N9" s="75" t="s">
        <v>15</v>
      </c>
      <c r="O9" s="75"/>
      <c r="P9" s="28"/>
      <c r="Q9" s="57"/>
      <c r="R9" s="11" t="s">
        <v>16</v>
      </c>
      <c r="S9" s="95">
        <f>J9*Q9</f>
        <v>0</v>
      </c>
      <c r="T9" s="95"/>
      <c r="U9" s="96"/>
    </row>
    <row r="10" spans="1:21" ht="18" customHeight="1" x14ac:dyDescent="0.15">
      <c r="A10" s="162"/>
      <c r="B10" s="163"/>
      <c r="C10" s="163"/>
      <c r="D10" s="163"/>
      <c r="E10" s="164"/>
      <c r="F10" s="168" t="s">
        <v>18</v>
      </c>
      <c r="G10" s="169"/>
      <c r="H10" s="169"/>
      <c r="I10" s="170"/>
      <c r="J10" s="123">
        <v>5500</v>
      </c>
      <c r="K10" s="95"/>
      <c r="L10" s="95"/>
      <c r="M10" s="124"/>
      <c r="N10" s="75" t="s">
        <v>15</v>
      </c>
      <c r="O10" s="75"/>
      <c r="P10" s="29"/>
      <c r="Q10" s="57"/>
      <c r="R10" s="11" t="s">
        <v>16</v>
      </c>
      <c r="S10" s="95">
        <f t="shared" ref="S10:S36" si="0">J10*Q10</f>
        <v>0</v>
      </c>
      <c r="T10" s="95"/>
      <c r="U10" s="96"/>
    </row>
    <row r="11" spans="1:21" ht="18" customHeight="1" x14ac:dyDescent="0.15">
      <c r="A11" s="162"/>
      <c r="B11" s="163"/>
      <c r="C11" s="163"/>
      <c r="D11" s="163"/>
      <c r="E11" s="164"/>
      <c r="F11" s="168" t="s">
        <v>19</v>
      </c>
      <c r="G11" s="169"/>
      <c r="H11" s="169"/>
      <c r="I11" s="170"/>
      <c r="J11" s="123">
        <v>3500</v>
      </c>
      <c r="K11" s="95"/>
      <c r="L11" s="95"/>
      <c r="M11" s="124"/>
      <c r="N11" s="75" t="s">
        <v>15</v>
      </c>
      <c r="O11" s="75"/>
      <c r="P11" s="29"/>
      <c r="Q11" s="57"/>
      <c r="R11" s="11" t="s">
        <v>16</v>
      </c>
      <c r="S11" s="95">
        <f>J11*Q11</f>
        <v>0</v>
      </c>
      <c r="T11" s="95"/>
      <c r="U11" s="96"/>
    </row>
    <row r="12" spans="1:21" ht="18" customHeight="1" x14ac:dyDescent="0.15">
      <c r="A12" s="162"/>
      <c r="B12" s="163"/>
      <c r="C12" s="163"/>
      <c r="D12" s="163"/>
      <c r="E12" s="164"/>
      <c r="F12" s="168" t="s">
        <v>20</v>
      </c>
      <c r="G12" s="169"/>
      <c r="H12" s="169"/>
      <c r="I12" s="170"/>
      <c r="J12" s="123">
        <v>8000</v>
      </c>
      <c r="K12" s="95"/>
      <c r="L12" s="95"/>
      <c r="M12" s="124"/>
      <c r="N12" s="75" t="s">
        <v>15</v>
      </c>
      <c r="O12" s="75"/>
      <c r="P12" s="29"/>
      <c r="Q12" s="57"/>
      <c r="R12" s="11" t="s">
        <v>16</v>
      </c>
      <c r="S12" s="95">
        <f>J12*Q12</f>
        <v>0</v>
      </c>
      <c r="T12" s="95"/>
      <c r="U12" s="96"/>
    </row>
    <row r="13" spans="1:21" ht="18" customHeight="1" x14ac:dyDescent="0.15">
      <c r="A13" s="165"/>
      <c r="B13" s="166"/>
      <c r="C13" s="166"/>
      <c r="D13" s="166"/>
      <c r="E13" s="167"/>
      <c r="F13" s="171" t="s">
        <v>21</v>
      </c>
      <c r="G13" s="172"/>
      <c r="H13" s="172"/>
      <c r="I13" s="173"/>
      <c r="J13" s="123">
        <v>6000</v>
      </c>
      <c r="K13" s="95"/>
      <c r="L13" s="95"/>
      <c r="M13" s="124"/>
      <c r="N13" s="75" t="s">
        <v>15</v>
      </c>
      <c r="O13" s="75"/>
      <c r="P13" s="29"/>
      <c r="Q13" s="57"/>
      <c r="R13" s="11" t="s">
        <v>16</v>
      </c>
      <c r="S13" s="95">
        <f t="shared" si="0"/>
        <v>0</v>
      </c>
      <c r="T13" s="95"/>
      <c r="U13" s="96"/>
    </row>
    <row r="14" spans="1:21" ht="18" customHeight="1" x14ac:dyDescent="0.15">
      <c r="A14" s="202" t="s">
        <v>22</v>
      </c>
      <c r="B14" s="203"/>
      <c r="C14" s="133" t="s">
        <v>23</v>
      </c>
      <c r="D14" s="134"/>
      <c r="E14" s="135"/>
      <c r="F14" s="136" t="s">
        <v>24</v>
      </c>
      <c r="G14" s="137"/>
      <c r="H14" s="137"/>
      <c r="I14" s="138"/>
      <c r="J14" s="123">
        <v>6000</v>
      </c>
      <c r="K14" s="95"/>
      <c r="L14" s="95"/>
      <c r="M14" s="124"/>
      <c r="N14" s="75" t="s">
        <v>15</v>
      </c>
      <c r="O14" s="59" t="s">
        <v>25</v>
      </c>
      <c r="P14" s="29"/>
      <c r="Q14" s="29"/>
      <c r="R14" s="12" t="s">
        <v>26</v>
      </c>
      <c r="S14" s="95">
        <f t="shared" si="0"/>
        <v>0</v>
      </c>
      <c r="T14" s="95"/>
      <c r="U14" s="96"/>
    </row>
    <row r="15" spans="1:21" ht="18" customHeight="1" x14ac:dyDescent="0.15">
      <c r="A15" s="204"/>
      <c r="B15" s="205"/>
      <c r="C15" s="210" t="s">
        <v>27</v>
      </c>
      <c r="D15" s="211"/>
      <c r="E15" s="212"/>
      <c r="F15" s="67" t="s">
        <v>28</v>
      </c>
      <c r="G15" s="68"/>
      <c r="H15" s="67"/>
      <c r="I15" s="68"/>
      <c r="J15" s="196">
        <v>3000</v>
      </c>
      <c r="K15" s="197"/>
      <c r="L15" s="197"/>
      <c r="M15" s="198"/>
      <c r="N15" s="76" t="s">
        <v>15</v>
      </c>
      <c r="O15" s="76"/>
      <c r="P15" s="30"/>
      <c r="Q15" s="30"/>
      <c r="R15" s="13" t="s">
        <v>26</v>
      </c>
      <c r="S15" s="197">
        <f t="shared" ref="S15:S26" si="1">J15*Q15</f>
        <v>0</v>
      </c>
      <c r="T15" s="197"/>
      <c r="U15" s="199"/>
    </row>
    <row r="16" spans="1:21" ht="18" customHeight="1" x14ac:dyDescent="0.15">
      <c r="A16" s="204"/>
      <c r="B16" s="205"/>
      <c r="C16" s="191"/>
      <c r="D16" s="192"/>
      <c r="E16" s="193"/>
      <c r="F16" s="33" t="s">
        <v>29</v>
      </c>
      <c r="G16" s="34"/>
      <c r="H16" s="33"/>
      <c r="I16" s="34"/>
      <c r="J16" s="194">
        <v>3000</v>
      </c>
      <c r="K16" s="144"/>
      <c r="L16" s="144"/>
      <c r="M16" s="195"/>
      <c r="N16" s="77" t="s">
        <v>15</v>
      </c>
      <c r="O16" s="77"/>
      <c r="P16" s="35"/>
      <c r="Q16" s="35"/>
      <c r="R16" s="36" t="s">
        <v>26</v>
      </c>
      <c r="S16" s="144">
        <f t="shared" si="1"/>
        <v>0</v>
      </c>
      <c r="T16" s="144"/>
      <c r="U16" s="145"/>
    </row>
    <row r="17" spans="1:21" ht="18" customHeight="1" x14ac:dyDescent="0.15">
      <c r="A17" s="204"/>
      <c r="B17" s="205"/>
      <c r="C17" s="191"/>
      <c r="D17" s="192"/>
      <c r="E17" s="193"/>
      <c r="F17" s="65" t="s">
        <v>30</v>
      </c>
      <c r="G17" s="66"/>
      <c r="H17" s="65"/>
      <c r="I17" s="66"/>
      <c r="J17" s="85">
        <v>3000</v>
      </c>
      <c r="K17" s="86"/>
      <c r="L17" s="86"/>
      <c r="M17" s="87"/>
      <c r="N17" s="78" t="s">
        <v>15</v>
      </c>
      <c r="O17" s="58" t="s">
        <v>25</v>
      </c>
      <c r="P17" s="31"/>
      <c r="Q17" s="31"/>
      <c r="R17" s="14" t="s">
        <v>26</v>
      </c>
      <c r="S17" s="86">
        <f t="shared" ref="S17" si="2">J17*Q17</f>
        <v>0</v>
      </c>
      <c r="T17" s="86"/>
      <c r="U17" s="88"/>
    </row>
    <row r="18" spans="1:21" ht="18" customHeight="1" x14ac:dyDescent="0.15">
      <c r="A18" s="204"/>
      <c r="B18" s="205"/>
      <c r="C18" s="213"/>
      <c r="D18" s="214"/>
      <c r="E18" s="215"/>
      <c r="F18" s="65" t="s">
        <v>31</v>
      </c>
      <c r="G18" s="66"/>
      <c r="H18" s="65"/>
      <c r="I18" s="66"/>
      <c r="J18" s="85">
        <v>3000</v>
      </c>
      <c r="K18" s="86"/>
      <c r="L18" s="86"/>
      <c r="M18" s="87"/>
      <c r="N18" s="78" t="s">
        <v>15</v>
      </c>
      <c r="O18" s="78"/>
      <c r="P18" s="31"/>
      <c r="Q18" s="31"/>
      <c r="R18" s="14" t="s">
        <v>26</v>
      </c>
      <c r="S18" s="86">
        <f t="shared" si="1"/>
        <v>0</v>
      </c>
      <c r="T18" s="86"/>
      <c r="U18" s="88"/>
    </row>
    <row r="19" spans="1:21" ht="18" customHeight="1" x14ac:dyDescent="0.15">
      <c r="A19" s="204"/>
      <c r="B19" s="205"/>
      <c r="C19" s="210" t="s">
        <v>32</v>
      </c>
      <c r="D19" s="211"/>
      <c r="E19" s="212"/>
      <c r="F19" s="174" t="s">
        <v>33</v>
      </c>
      <c r="G19" s="175"/>
      <c r="H19" s="175"/>
      <c r="I19" s="176"/>
      <c r="J19" s="196">
        <v>4000</v>
      </c>
      <c r="K19" s="197"/>
      <c r="L19" s="197"/>
      <c r="M19" s="198"/>
      <c r="N19" s="76" t="s">
        <v>15</v>
      </c>
      <c r="O19" s="76"/>
      <c r="P19" s="30"/>
      <c r="Q19" s="30"/>
      <c r="R19" s="13" t="s">
        <v>26</v>
      </c>
      <c r="S19" s="197">
        <f t="shared" si="1"/>
        <v>0</v>
      </c>
      <c r="T19" s="197"/>
      <c r="U19" s="199"/>
    </row>
    <row r="20" spans="1:21" ht="18" customHeight="1" x14ac:dyDescent="0.15">
      <c r="A20" s="204"/>
      <c r="B20" s="205"/>
      <c r="C20" s="213"/>
      <c r="D20" s="214"/>
      <c r="E20" s="215"/>
      <c r="F20" s="216" t="s">
        <v>34</v>
      </c>
      <c r="G20" s="217"/>
      <c r="H20" s="217"/>
      <c r="I20" s="218"/>
      <c r="J20" s="85">
        <v>4000</v>
      </c>
      <c r="K20" s="86"/>
      <c r="L20" s="86"/>
      <c r="M20" s="87"/>
      <c r="N20" s="78" t="s">
        <v>15</v>
      </c>
      <c r="O20" s="78"/>
      <c r="P20" s="31"/>
      <c r="Q20" s="31"/>
      <c r="R20" s="14" t="s">
        <v>26</v>
      </c>
      <c r="S20" s="86">
        <f t="shared" si="1"/>
        <v>0</v>
      </c>
      <c r="T20" s="86"/>
      <c r="U20" s="88"/>
    </row>
    <row r="21" spans="1:21" ht="18" customHeight="1" x14ac:dyDescent="0.15">
      <c r="A21" s="204"/>
      <c r="B21" s="205"/>
      <c r="C21" s="133" t="s">
        <v>35</v>
      </c>
      <c r="D21" s="134"/>
      <c r="E21" s="135"/>
      <c r="F21" s="191" t="s">
        <v>24</v>
      </c>
      <c r="G21" s="192"/>
      <c r="H21" s="192"/>
      <c r="I21" s="193"/>
      <c r="J21" s="273">
        <v>6000</v>
      </c>
      <c r="K21" s="200"/>
      <c r="L21" s="200"/>
      <c r="M21" s="274"/>
      <c r="N21" s="73" t="s">
        <v>15</v>
      </c>
      <c r="O21" s="73"/>
      <c r="P21" s="32"/>
      <c r="Q21" s="32"/>
      <c r="R21" s="15" t="s">
        <v>26</v>
      </c>
      <c r="S21" s="200">
        <f t="shared" si="1"/>
        <v>0</v>
      </c>
      <c r="T21" s="200"/>
      <c r="U21" s="201"/>
    </row>
    <row r="22" spans="1:21" ht="18" customHeight="1" x14ac:dyDescent="0.15">
      <c r="A22" s="204"/>
      <c r="B22" s="205"/>
      <c r="C22" s="210" t="s">
        <v>36</v>
      </c>
      <c r="D22" s="211"/>
      <c r="E22" s="212"/>
      <c r="F22" s="174" t="s">
        <v>33</v>
      </c>
      <c r="G22" s="175"/>
      <c r="H22" s="175"/>
      <c r="I22" s="176"/>
      <c r="J22" s="196">
        <v>16000</v>
      </c>
      <c r="K22" s="197"/>
      <c r="L22" s="197"/>
      <c r="M22" s="198"/>
      <c r="N22" s="76" t="s">
        <v>15</v>
      </c>
      <c r="O22" s="76"/>
      <c r="P22" s="30"/>
      <c r="Q22" s="30"/>
      <c r="R22" s="13" t="s">
        <v>26</v>
      </c>
      <c r="S22" s="197">
        <f t="shared" si="1"/>
        <v>0</v>
      </c>
      <c r="T22" s="197"/>
      <c r="U22" s="199"/>
    </row>
    <row r="23" spans="1:21" ht="18" customHeight="1" x14ac:dyDescent="0.15">
      <c r="A23" s="204"/>
      <c r="B23" s="205"/>
      <c r="C23" s="213"/>
      <c r="D23" s="214"/>
      <c r="E23" s="215"/>
      <c r="F23" s="216" t="s">
        <v>34</v>
      </c>
      <c r="G23" s="217"/>
      <c r="H23" s="217"/>
      <c r="I23" s="218"/>
      <c r="J23" s="85">
        <v>13000</v>
      </c>
      <c r="K23" s="86"/>
      <c r="L23" s="86"/>
      <c r="M23" s="87"/>
      <c r="N23" s="78" t="s">
        <v>15</v>
      </c>
      <c r="O23" s="78"/>
      <c r="P23" s="31"/>
      <c r="Q23" s="31"/>
      <c r="R23" s="14" t="s">
        <v>26</v>
      </c>
      <c r="S23" s="86">
        <f t="shared" si="1"/>
        <v>0</v>
      </c>
      <c r="T23" s="86"/>
      <c r="U23" s="88"/>
    </row>
    <row r="24" spans="1:21" ht="18" customHeight="1" x14ac:dyDescent="0.15">
      <c r="A24" s="204"/>
      <c r="B24" s="205"/>
      <c r="C24" s="133" t="s">
        <v>37</v>
      </c>
      <c r="D24" s="134"/>
      <c r="E24" s="135"/>
      <c r="F24" s="136" t="s">
        <v>24</v>
      </c>
      <c r="G24" s="137"/>
      <c r="H24" s="137"/>
      <c r="I24" s="138"/>
      <c r="J24" s="123">
        <v>6000</v>
      </c>
      <c r="K24" s="95"/>
      <c r="L24" s="95"/>
      <c r="M24" s="124"/>
      <c r="N24" s="75" t="s">
        <v>15</v>
      </c>
      <c r="O24" s="75"/>
      <c r="P24" s="29"/>
      <c r="Q24" s="29"/>
      <c r="R24" s="12" t="s">
        <v>26</v>
      </c>
      <c r="S24" s="95">
        <f t="shared" si="1"/>
        <v>0</v>
      </c>
      <c r="T24" s="95"/>
      <c r="U24" s="96"/>
    </row>
    <row r="25" spans="1:21" ht="18" customHeight="1" x14ac:dyDescent="0.15">
      <c r="A25" s="204"/>
      <c r="B25" s="205"/>
      <c r="C25" s="210" t="s">
        <v>38</v>
      </c>
      <c r="D25" s="211"/>
      <c r="E25" s="212"/>
      <c r="F25" s="174" t="s">
        <v>33</v>
      </c>
      <c r="G25" s="175"/>
      <c r="H25" s="175"/>
      <c r="I25" s="176"/>
      <c r="J25" s="196">
        <v>4000</v>
      </c>
      <c r="K25" s="197"/>
      <c r="L25" s="197"/>
      <c r="M25" s="198"/>
      <c r="N25" s="76" t="s">
        <v>15</v>
      </c>
      <c r="O25" s="76"/>
      <c r="P25" s="30"/>
      <c r="Q25" s="30"/>
      <c r="R25" s="13" t="s">
        <v>26</v>
      </c>
      <c r="S25" s="197">
        <f t="shared" si="1"/>
        <v>0</v>
      </c>
      <c r="T25" s="197"/>
      <c r="U25" s="199"/>
    </row>
    <row r="26" spans="1:21" ht="18" customHeight="1" x14ac:dyDescent="0.15">
      <c r="A26" s="204"/>
      <c r="B26" s="205"/>
      <c r="C26" s="213"/>
      <c r="D26" s="214"/>
      <c r="E26" s="215"/>
      <c r="F26" s="216" t="s">
        <v>34</v>
      </c>
      <c r="G26" s="217"/>
      <c r="H26" s="217"/>
      <c r="I26" s="218"/>
      <c r="J26" s="275">
        <v>4000</v>
      </c>
      <c r="K26" s="271"/>
      <c r="L26" s="271"/>
      <c r="M26" s="271"/>
      <c r="N26" s="78" t="s">
        <v>15</v>
      </c>
      <c r="O26" s="78"/>
      <c r="P26" s="31"/>
      <c r="Q26" s="31"/>
      <c r="R26" s="14" t="s">
        <v>26</v>
      </c>
      <c r="S26" s="87">
        <f t="shared" si="1"/>
        <v>0</v>
      </c>
      <c r="T26" s="271"/>
      <c r="U26" s="272"/>
    </row>
    <row r="27" spans="1:21" ht="18" customHeight="1" x14ac:dyDescent="0.15">
      <c r="A27" s="206"/>
      <c r="B27" s="207"/>
      <c r="C27" s="136" t="s">
        <v>39</v>
      </c>
      <c r="D27" s="208"/>
      <c r="E27" s="209"/>
      <c r="F27" s="136" t="s">
        <v>24</v>
      </c>
      <c r="G27" s="137"/>
      <c r="H27" s="137"/>
      <c r="I27" s="138"/>
      <c r="J27" s="123">
        <v>6000</v>
      </c>
      <c r="K27" s="95"/>
      <c r="L27" s="95"/>
      <c r="M27" s="124"/>
      <c r="N27" s="75" t="s">
        <v>15</v>
      </c>
      <c r="O27" s="75"/>
      <c r="P27" s="29"/>
      <c r="Q27" s="29"/>
      <c r="R27" s="12" t="s">
        <v>26</v>
      </c>
      <c r="S27" s="95">
        <f t="shared" ref="S27" si="3">J27*Q27</f>
        <v>0</v>
      </c>
      <c r="T27" s="95"/>
      <c r="U27" s="96"/>
    </row>
    <row r="28" spans="1:21" ht="18" customHeight="1" x14ac:dyDescent="0.15">
      <c r="A28" s="265" t="s">
        <v>40</v>
      </c>
      <c r="B28" s="266"/>
      <c r="C28" s="250" t="s">
        <v>41</v>
      </c>
      <c r="D28" s="251"/>
      <c r="E28" s="252"/>
      <c r="F28" s="185" t="s">
        <v>33</v>
      </c>
      <c r="G28" s="186"/>
      <c r="H28" s="186"/>
      <c r="I28" s="187"/>
      <c r="J28" s="139">
        <v>3000</v>
      </c>
      <c r="K28" s="140"/>
      <c r="L28" s="140"/>
      <c r="M28" s="141"/>
      <c r="N28" s="91" t="s">
        <v>15</v>
      </c>
      <c r="O28" s="91"/>
      <c r="P28" s="92"/>
      <c r="Q28" s="37"/>
      <c r="R28" s="39" t="s">
        <v>26</v>
      </c>
      <c r="S28" s="140">
        <f t="shared" si="0"/>
        <v>0</v>
      </c>
      <c r="T28" s="140"/>
      <c r="U28" s="150"/>
    </row>
    <row r="29" spans="1:21" ht="18" customHeight="1" x14ac:dyDescent="0.15">
      <c r="A29" s="267"/>
      <c r="B29" s="268"/>
      <c r="C29" s="250"/>
      <c r="D29" s="251"/>
      <c r="E29" s="252"/>
      <c r="F29" s="188" t="s">
        <v>42</v>
      </c>
      <c r="G29" s="189"/>
      <c r="H29" s="189"/>
      <c r="I29" s="190"/>
      <c r="J29" s="142">
        <v>3000</v>
      </c>
      <c r="K29" s="100"/>
      <c r="L29" s="100"/>
      <c r="M29" s="143"/>
      <c r="N29" s="93" t="s">
        <v>15</v>
      </c>
      <c r="O29" s="93"/>
      <c r="P29" s="94"/>
      <c r="Q29" s="40"/>
      <c r="R29" s="42" t="s">
        <v>26</v>
      </c>
      <c r="S29" s="100">
        <f t="shared" si="0"/>
        <v>0</v>
      </c>
      <c r="T29" s="100"/>
      <c r="U29" s="101"/>
    </row>
    <row r="30" spans="1:21" ht="18" customHeight="1" x14ac:dyDescent="0.15">
      <c r="A30" s="267"/>
      <c r="B30" s="268"/>
      <c r="C30" s="250"/>
      <c r="D30" s="251"/>
      <c r="E30" s="252"/>
      <c r="F30" s="188" t="s">
        <v>43</v>
      </c>
      <c r="G30" s="189"/>
      <c r="H30" s="189"/>
      <c r="I30" s="190"/>
      <c r="J30" s="142">
        <v>2000</v>
      </c>
      <c r="K30" s="100"/>
      <c r="L30" s="100"/>
      <c r="M30" s="143"/>
      <c r="N30" s="93" t="s">
        <v>15</v>
      </c>
      <c r="O30" s="93"/>
      <c r="P30" s="94"/>
      <c r="Q30" s="40"/>
      <c r="R30" s="43" t="s">
        <v>44</v>
      </c>
      <c r="S30" s="100">
        <f t="shared" si="0"/>
        <v>0</v>
      </c>
      <c r="T30" s="100"/>
      <c r="U30" s="101"/>
    </row>
    <row r="31" spans="1:21" ht="18" customHeight="1" x14ac:dyDescent="0.15">
      <c r="A31" s="267"/>
      <c r="B31" s="268"/>
      <c r="C31" s="250"/>
      <c r="D31" s="251"/>
      <c r="E31" s="252"/>
      <c r="F31" s="188" t="s">
        <v>45</v>
      </c>
      <c r="G31" s="189"/>
      <c r="H31" s="189"/>
      <c r="I31" s="190"/>
      <c r="J31" s="142">
        <v>2000</v>
      </c>
      <c r="K31" s="100"/>
      <c r="L31" s="100"/>
      <c r="M31" s="143"/>
      <c r="N31" s="93" t="s">
        <v>15</v>
      </c>
      <c r="O31" s="93"/>
      <c r="P31" s="94"/>
      <c r="Q31" s="40"/>
      <c r="R31" s="43" t="s">
        <v>44</v>
      </c>
      <c r="S31" s="100">
        <f t="shared" si="0"/>
        <v>0</v>
      </c>
      <c r="T31" s="100"/>
      <c r="U31" s="101"/>
    </row>
    <row r="32" spans="1:21" ht="18" customHeight="1" x14ac:dyDescent="0.15">
      <c r="A32" s="269"/>
      <c r="B32" s="270"/>
      <c r="C32" s="256"/>
      <c r="D32" s="257"/>
      <c r="E32" s="258"/>
      <c r="F32" s="182" t="s">
        <v>46</v>
      </c>
      <c r="G32" s="183"/>
      <c r="H32" s="183"/>
      <c r="I32" s="184"/>
      <c r="J32" s="220">
        <v>2000</v>
      </c>
      <c r="K32" s="177"/>
      <c r="L32" s="177"/>
      <c r="M32" s="221"/>
      <c r="N32" s="89" t="s">
        <v>15</v>
      </c>
      <c r="O32" s="89"/>
      <c r="P32" s="90"/>
      <c r="Q32" s="44"/>
      <c r="R32" s="46" t="s">
        <v>44</v>
      </c>
      <c r="S32" s="177">
        <f t="shared" si="0"/>
        <v>0</v>
      </c>
      <c r="T32" s="177"/>
      <c r="U32" s="178"/>
    </row>
    <row r="33" spans="1:21" ht="18" customHeight="1" x14ac:dyDescent="0.15">
      <c r="A33" s="265" t="s">
        <v>47</v>
      </c>
      <c r="B33" s="266"/>
      <c r="C33" s="247" t="s">
        <v>48</v>
      </c>
      <c r="D33" s="248"/>
      <c r="E33" s="249"/>
      <c r="F33" s="253" t="s">
        <v>43</v>
      </c>
      <c r="G33" s="254"/>
      <c r="H33" s="254"/>
      <c r="I33" s="255"/>
      <c r="J33" s="97">
        <v>2500</v>
      </c>
      <c r="K33" s="98"/>
      <c r="L33" s="98"/>
      <c r="M33" s="99"/>
      <c r="N33" s="91" t="s">
        <v>15</v>
      </c>
      <c r="O33" s="91"/>
      <c r="P33" s="92"/>
      <c r="Q33" s="47"/>
      <c r="R33" s="48" t="s">
        <v>44</v>
      </c>
      <c r="S33" s="98">
        <f t="shared" si="0"/>
        <v>0</v>
      </c>
      <c r="T33" s="98"/>
      <c r="U33" s="181"/>
    </row>
    <row r="34" spans="1:21" ht="18" customHeight="1" x14ac:dyDescent="0.15">
      <c r="A34" s="267"/>
      <c r="B34" s="268"/>
      <c r="C34" s="250"/>
      <c r="D34" s="251"/>
      <c r="E34" s="252"/>
      <c r="F34" s="188" t="s">
        <v>45</v>
      </c>
      <c r="G34" s="189"/>
      <c r="H34" s="189"/>
      <c r="I34" s="190"/>
      <c r="J34" s="259">
        <v>2500</v>
      </c>
      <c r="K34" s="260"/>
      <c r="L34" s="260"/>
      <c r="M34" s="261"/>
      <c r="N34" s="89" t="s">
        <v>15</v>
      </c>
      <c r="O34" s="89"/>
      <c r="P34" s="90"/>
      <c r="Q34" s="49"/>
      <c r="R34" s="50" t="s">
        <v>44</v>
      </c>
      <c r="S34" s="260">
        <f t="shared" si="0"/>
        <v>0</v>
      </c>
      <c r="T34" s="260"/>
      <c r="U34" s="264"/>
    </row>
    <row r="35" spans="1:21" ht="18" customHeight="1" x14ac:dyDescent="0.15">
      <c r="A35" s="267"/>
      <c r="B35" s="268"/>
      <c r="C35" s="247" t="s">
        <v>49</v>
      </c>
      <c r="D35" s="248"/>
      <c r="E35" s="249"/>
      <c r="F35" s="253" t="s">
        <v>43</v>
      </c>
      <c r="G35" s="254"/>
      <c r="H35" s="254"/>
      <c r="I35" s="255"/>
      <c r="J35" s="139">
        <v>2000</v>
      </c>
      <c r="K35" s="140"/>
      <c r="L35" s="140"/>
      <c r="M35" s="141"/>
      <c r="N35" s="91" t="s">
        <v>15</v>
      </c>
      <c r="O35" s="91"/>
      <c r="P35" s="92"/>
      <c r="Q35" s="38"/>
      <c r="R35" s="51" t="s">
        <v>44</v>
      </c>
      <c r="S35" s="140">
        <f t="shared" si="0"/>
        <v>0</v>
      </c>
      <c r="T35" s="140"/>
      <c r="U35" s="150"/>
    </row>
    <row r="36" spans="1:21" ht="18" customHeight="1" x14ac:dyDescent="0.15">
      <c r="A36" s="267"/>
      <c r="B36" s="268"/>
      <c r="C36" s="250"/>
      <c r="D36" s="251"/>
      <c r="E36" s="252"/>
      <c r="F36" s="188" t="s">
        <v>45</v>
      </c>
      <c r="G36" s="189"/>
      <c r="H36" s="189"/>
      <c r="I36" s="190"/>
      <c r="J36" s="142">
        <v>2000</v>
      </c>
      <c r="K36" s="100"/>
      <c r="L36" s="100"/>
      <c r="M36" s="143"/>
      <c r="N36" s="93" t="s">
        <v>15</v>
      </c>
      <c r="O36" s="93"/>
      <c r="P36" s="94"/>
      <c r="Q36" s="41"/>
      <c r="R36" s="43" t="s">
        <v>44</v>
      </c>
      <c r="S36" s="100">
        <f t="shared" si="0"/>
        <v>0</v>
      </c>
      <c r="T36" s="100"/>
      <c r="U36" s="101"/>
    </row>
    <row r="37" spans="1:21" ht="18" customHeight="1" x14ac:dyDescent="0.15">
      <c r="A37" s="269"/>
      <c r="B37" s="270"/>
      <c r="C37" s="256"/>
      <c r="D37" s="257"/>
      <c r="E37" s="258"/>
      <c r="F37" s="182" t="s">
        <v>46</v>
      </c>
      <c r="G37" s="183"/>
      <c r="H37" s="183"/>
      <c r="I37" s="184"/>
      <c r="J37" s="220">
        <v>2000</v>
      </c>
      <c r="K37" s="177"/>
      <c r="L37" s="177"/>
      <c r="M37" s="221"/>
      <c r="N37" s="89" t="s">
        <v>15</v>
      </c>
      <c r="O37" s="89"/>
      <c r="P37" s="90"/>
      <c r="Q37" s="45"/>
      <c r="R37" s="46" t="s">
        <v>44</v>
      </c>
      <c r="S37" s="177">
        <f>J37*Q37</f>
        <v>0</v>
      </c>
      <c r="T37" s="177"/>
      <c r="U37" s="178"/>
    </row>
    <row r="38" spans="1:21" ht="17.25" customHeight="1" thickBot="1" x14ac:dyDescent="0.2">
      <c r="A38" s="16"/>
      <c r="B38" s="17"/>
      <c r="C38" s="17"/>
      <c r="D38" s="17"/>
      <c r="E38" s="17"/>
      <c r="F38" s="18"/>
      <c r="G38" s="18"/>
      <c r="H38" s="18"/>
      <c r="I38" s="18"/>
      <c r="J38" s="70"/>
      <c r="K38" s="70"/>
      <c r="L38" s="70"/>
      <c r="M38" s="70"/>
      <c r="N38" s="79"/>
      <c r="O38" s="69"/>
      <c r="P38" s="219" t="s">
        <v>50</v>
      </c>
      <c r="Q38" s="219"/>
      <c r="R38" s="219"/>
      <c r="S38" s="179">
        <f>SUM(S8:U37)</f>
        <v>0</v>
      </c>
      <c r="T38" s="179"/>
      <c r="U38" s="180"/>
    </row>
    <row r="39" spans="1:21" ht="18" customHeight="1" thickBot="1" x14ac:dyDescent="0.2">
      <c r="A39" s="235" t="s">
        <v>52</v>
      </c>
      <c r="B39" s="236"/>
      <c r="C39" s="236"/>
      <c r="D39" s="236"/>
      <c r="E39" s="236"/>
      <c r="F39" s="236"/>
      <c r="G39" s="236"/>
      <c r="H39" s="237"/>
      <c r="I39" s="240">
        <v>500</v>
      </c>
      <c r="J39" s="241"/>
      <c r="K39" s="241"/>
      <c r="L39" s="52"/>
      <c r="M39" s="55" t="s">
        <v>53</v>
      </c>
      <c r="N39" s="53" t="s">
        <v>54</v>
      </c>
      <c r="O39" s="242"/>
      <c r="P39" s="243"/>
      <c r="Q39" s="244"/>
      <c r="R39" s="56" t="s">
        <v>55</v>
      </c>
      <c r="S39" s="245">
        <f>I39*L39*O39</f>
        <v>0</v>
      </c>
      <c r="T39" s="246"/>
      <c r="U39" s="54" t="s">
        <v>51</v>
      </c>
    </row>
    <row r="40" spans="1:21" ht="18" customHeight="1" thickBot="1" x14ac:dyDescent="0.2">
      <c r="A40" s="20"/>
      <c r="B40" s="21"/>
      <c r="C40" s="21"/>
      <c r="D40" s="21"/>
      <c r="E40" s="21"/>
      <c r="F40" s="22"/>
      <c r="G40" s="22"/>
      <c r="H40" s="22"/>
      <c r="I40" s="22"/>
      <c r="J40" s="62"/>
      <c r="K40" s="62"/>
      <c r="L40" s="62"/>
      <c r="M40" s="62"/>
      <c r="N40" s="80"/>
      <c r="O40" s="61"/>
      <c r="P40" s="232" t="s">
        <v>56</v>
      </c>
      <c r="Q40" s="232"/>
      <c r="R40" s="232"/>
      <c r="S40" s="233">
        <f>SUM(S39:U39)</f>
        <v>0</v>
      </c>
      <c r="T40" s="233"/>
      <c r="U40" s="234"/>
    </row>
    <row r="41" spans="1:21" ht="24" customHeight="1" thickBot="1" x14ac:dyDescent="0.2">
      <c r="A41" s="71"/>
      <c r="B41" s="71"/>
      <c r="C41" s="71"/>
      <c r="D41" s="71"/>
      <c r="E41" s="71"/>
      <c r="F41" s="64"/>
      <c r="G41" s="64"/>
      <c r="H41" s="64"/>
      <c r="I41" s="64"/>
      <c r="J41" s="19"/>
      <c r="K41" s="19"/>
      <c r="L41" s="229" t="s">
        <v>57</v>
      </c>
      <c r="M41" s="230"/>
      <c r="N41" s="230"/>
      <c r="O41" s="230"/>
      <c r="P41" s="230"/>
      <c r="Q41" s="230"/>
      <c r="R41" s="231"/>
      <c r="S41" s="226">
        <f>S38+S40</f>
        <v>0</v>
      </c>
      <c r="T41" s="227"/>
      <c r="U41" s="228"/>
    </row>
    <row r="42" spans="1:21" ht="48" customHeight="1" x14ac:dyDescent="0.15">
      <c r="A42" s="238" t="s">
        <v>265</v>
      </c>
      <c r="B42" s="238"/>
      <c r="C42" s="238"/>
      <c r="D42" s="238"/>
      <c r="E42" s="238"/>
      <c r="F42" s="238"/>
      <c r="G42" s="238"/>
      <c r="H42" s="238"/>
      <c r="I42" s="238"/>
      <c r="J42" s="238"/>
      <c r="K42" s="238"/>
      <c r="L42" s="238"/>
      <c r="M42" s="238"/>
      <c r="N42" s="238"/>
      <c r="O42" s="238"/>
      <c r="P42" s="238"/>
      <c r="Q42" s="238"/>
      <c r="R42" s="238"/>
      <c r="S42" s="238"/>
      <c r="T42" s="238"/>
      <c r="U42" s="238"/>
    </row>
    <row r="43" spans="1:21" ht="9" customHeight="1" x14ac:dyDescent="0.15">
      <c r="A43" s="239"/>
      <c r="B43" s="239"/>
      <c r="C43" s="239"/>
      <c r="D43" s="239"/>
      <c r="E43" s="239"/>
      <c r="F43" s="239"/>
      <c r="G43" s="239"/>
      <c r="H43" s="239"/>
      <c r="I43" s="239"/>
      <c r="J43" s="239"/>
      <c r="K43" s="239"/>
      <c r="L43" s="239"/>
      <c r="M43" s="239"/>
      <c r="N43" s="239"/>
      <c r="O43" s="239"/>
      <c r="P43" s="239"/>
      <c r="Q43" s="239"/>
      <c r="R43" s="239"/>
      <c r="S43" s="239"/>
      <c r="T43" s="239"/>
      <c r="U43" s="239"/>
    </row>
    <row r="44" spans="1:21" ht="9.75" hidden="1" customHeight="1" x14ac:dyDescent="0.15">
      <c r="A44" s="239"/>
      <c r="B44" s="239"/>
      <c r="C44" s="239"/>
      <c r="D44" s="239"/>
      <c r="E44" s="239"/>
      <c r="F44" s="239"/>
      <c r="G44" s="239"/>
      <c r="H44" s="239"/>
      <c r="I44" s="239"/>
      <c r="J44" s="239"/>
      <c r="K44" s="239"/>
      <c r="L44" s="239"/>
      <c r="M44" s="239"/>
      <c r="N44" s="239"/>
      <c r="O44" s="239"/>
      <c r="P44" s="239"/>
      <c r="Q44" s="239"/>
      <c r="R44" s="239"/>
      <c r="S44" s="239"/>
      <c r="T44" s="239"/>
      <c r="U44" s="239"/>
    </row>
    <row r="45" spans="1:21" ht="9.9499999999999993" customHeight="1" x14ac:dyDescent="0.15">
      <c r="A45" s="3"/>
      <c r="B45" s="1"/>
      <c r="C45" s="1"/>
      <c r="D45" s="1"/>
      <c r="E45" s="1"/>
      <c r="F45" s="1"/>
      <c r="G45" s="1"/>
      <c r="H45" s="1"/>
      <c r="I45" s="1"/>
      <c r="J45" s="1"/>
      <c r="K45" s="1"/>
      <c r="L45" s="1"/>
      <c r="M45" s="1"/>
      <c r="N45" s="1"/>
      <c r="O45" s="1"/>
      <c r="P45" s="1"/>
      <c r="Q45" s="1"/>
      <c r="R45" s="1"/>
      <c r="S45" s="1"/>
      <c r="T45" s="1"/>
      <c r="U45" s="1"/>
    </row>
    <row r="46" spans="1:21" ht="9.9499999999999993" customHeight="1" x14ac:dyDescent="0.15">
      <c r="A46" s="3"/>
      <c r="B46" s="81"/>
      <c r="C46" s="81"/>
      <c r="D46" s="81"/>
      <c r="E46" s="81"/>
      <c r="F46" s="1"/>
      <c r="G46" s="1"/>
      <c r="H46" s="1"/>
      <c r="I46" s="1"/>
      <c r="J46" s="1"/>
      <c r="K46" s="1"/>
      <c r="L46" s="1"/>
      <c r="M46" s="1"/>
      <c r="N46" s="1"/>
      <c r="O46" s="1"/>
      <c r="P46" s="1"/>
      <c r="Q46" s="1"/>
      <c r="R46" s="1"/>
      <c r="S46" s="1"/>
      <c r="T46" s="1"/>
      <c r="U46" s="1"/>
    </row>
    <row r="47" spans="1:21" ht="9.9499999999999993" customHeight="1" x14ac:dyDescent="0.15">
      <c r="A47" s="81"/>
      <c r="B47" s="81"/>
      <c r="C47" s="81"/>
      <c r="D47" s="81"/>
      <c r="E47" s="81"/>
      <c r="F47" s="81"/>
      <c r="G47" s="81"/>
      <c r="H47" s="81"/>
      <c r="I47" s="81"/>
      <c r="J47" s="81"/>
      <c r="K47" s="81"/>
      <c r="L47" s="81"/>
      <c r="M47" s="81"/>
      <c r="N47" s="81"/>
      <c r="O47" s="81"/>
      <c r="P47" s="81"/>
      <c r="Q47" s="81"/>
      <c r="R47" s="81"/>
      <c r="S47" s="81"/>
      <c r="T47" s="81"/>
      <c r="U47" s="81"/>
    </row>
    <row r="48" spans="1:21" ht="9.9499999999999993" customHeight="1" x14ac:dyDescent="0.15">
      <c r="A48" s="81"/>
      <c r="B48" s="81"/>
      <c r="C48" s="81"/>
      <c r="D48" s="81"/>
      <c r="E48" s="81"/>
      <c r="F48" s="81"/>
      <c r="G48" s="81"/>
      <c r="H48" s="81"/>
      <c r="I48" s="81"/>
      <c r="J48" s="81"/>
      <c r="K48" s="81"/>
      <c r="L48" s="81"/>
      <c r="M48" s="81"/>
      <c r="N48" s="81"/>
      <c r="O48" s="81"/>
      <c r="P48" s="81"/>
      <c r="Q48" s="81"/>
      <c r="R48" s="81"/>
      <c r="S48" s="81"/>
      <c r="T48" s="81"/>
      <c r="U48" s="81"/>
    </row>
    <row r="49" spans="1:38" ht="9.9499999999999993" customHeight="1" x14ac:dyDescent="0.15">
      <c r="A49" s="81"/>
      <c r="B49" s="81"/>
      <c r="C49" s="81"/>
      <c r="D49" s="81"/>
      <c r="E49" s="81"/>
      <c r="F49" s="81"/>
      <c r="G49" s="81"/>
      <c r="H49" s="81"/>
      <c r="I49" s="81"/>
      <c r="J49" s="81"/>
      <c r="K49" s="81"/>
      <c r="L49" s="81"/>
      <c r="M49" s="81"/>
      <c r="N49" s="81"/>
      <c r="O49" s="81"/>
      <c r="P49" s="81"/>
      <c r="Q49" s="81"/>
      <c r="R49" s="81"/>
      <c r="S49" s="81"/>
      <c r="T49" s="81"/>
      <c r="U49" s="81"/>
    </row>
    <row r="50" spans="1:38" ht="9.9499999999999993" customHeight="1" x14ac:dyDescent="0.15">
      <c r="A50" s="81"/>
      <c r="B50" s="81"/>
      <c r="C50" s="81"/>
      <c r="D50" s="81"/>
      <c r="E50" s="81"/>
      <c r="F50" s="81"/>
      <c r="G50" s="81"/>
      <c r="H50" s="81"/>
      <c r="I50" s="81"/>
      <c r="J50" s="81"/>
      <c r="K50" s="81"/>
      <c r="L50" s="81"/>
      <c r="M50" s="81"/>
      <c r="N50" s="81"/>
      <c r="O50" s="81"/>
      <c r="P50" s="81"/>
      <c r="Q50" s="81"/>
      <c r="R50" s="81"/>
      <c r="S50" s="81"/>
      <c r="T50" s="81"/>
      <c r="U50" s="81"/>
    </row>
    <row r="51" spans="1:38" ht="9.9499999999999993" customHeight="1" x14ac:dyDescent="0.15">
      <c r="AI51" s="81"/>
      <c r="AJ51" s="81"/>
      <c r="AK51" s="81"/>
      <c r="AL51" s="81"/>
    </row>
    <row r="52" spans="1:38" ht="9.9499999999999993" customHeight="1" x14ac:dyDescent="0.15">
      <c r="AI52" s="81"/>
      <c r="AJ52" s="81"/>
      <c r="AK52" s="81"/>
      <c r="AL52" s="81"/>
    </row>
    <row r="53" spans="1:38" ht="9.9499999999999993" customHeight="1" x14ac:dyDescent="0.15">
      <c r="AI53" s="81"/>
      <c r="AJ53" s="81"/>
      <c r="AK53" s="81"/>
      <c r="AL53" s="81"/>
    </row>
    <row r="54" spans="1:38" ht="9.9499999999999993" customHeight="1" x14ac:dyDescent="0.15">
      <c r="AI54" s="81"/>
      <c r="AJ54" s="81"/>
      <c r="AK54" s="81"/>
      <c r="AL54" s="81"/>
    </row>
    <row r="55" spans="1:38" ht="9.9499999999999993" customHeight="1" x14ac:dyDescent="0.15">
      <c r="AI55" s="81"/>
      <c r="AJ55" s="81"/>
      <c r="AK55" s="81"/>
      <c r="AL55" s="81"/>
    </row>
    <row r="56" spans="1:38" ht="9.9499999999999993" customHeight="1" x14ac:dyDescent="0.15">
      <c r="AI56" s="81"/>
      <c r="AJ56" s="81"/>
      <c r="AK56" s="81"/>
      <c r="AL56" s="81"/>
    </row>
    <row r="57" spans="1:38" ht="9.9499999999999993" customHeight="1" x14ac:dyDescent="0.15">
      <c r="AI57" s="81"/>
      <c r="AJ57" s="81"/>
      <c r="AK57" s="81"/>
      <c r="AL57" s="81"/>
    </row>
    <row r="58" spans="1:38" ht="9.9499999999999993" customHeight="1" x14ac:dyDescent="0.15">
      <c r="AI58" s="81"/>
      <c r="AJ58" s="81"/>
      <c r="AK58" s="81"/>
      <c r="AL58" s="81"/>
    </row>
    <row r="59" spans="1:38" ht="9.9499999999999993" customHeight="1" x14ac:dyDescent="0.15">
      <c r="AI59" s="81"/>
      <c r="AJ59" s="81"/>
      <c r="AK59" s="81"/>
      <c r="AL59" s="81"/>
    </row>
    <row r="60" spans="1:38" ht="9.9499999999999993" customHeight="1" x14ac:dyDescent="0.15">
      <c r="AI60" s="81"/>
      <c r="AJ60" s="81"/>
      <c r="AK60" s="81"/>
      <c r="AL60" s="81"/>
    </row>
    <row r="61" spans="1:38" ht="9.9499999999999993" customHeight="1" x14ac:dyDescent="0.15">
      <c r="AI61" s="81"/>
      <c r="AJ61" s="81"/>
      <c r="AK61" s="81"/>
      <c r="AL61" s="81"/>
    </row>
    <row r="62" spans="1:38" ht="9.9499999999999993" customHeight="1" x14ac:dyDescent="0.15">
      <c r="AI62" s="81"/>
      <c r="AJ62" s="81"/>
      <c r="AK62" s="81"/>
      <c r="AL62" s="81"/>
    </row>
    <row r="63" spans="1:38" ht="9.9499999999999993" customHeight="1" x14ac:dyDescent="0.15">
      <c r="AI63" s="81"/>
      <c r="AJ63" s="81"/>
      <c r="AK63" s="81"/>
      <c r="AL63" s="81"/>
    </row>
    <row r="64" spans="1:38" ht="9.9499999999999993" customHeight="1" x14ac:dyDescent="0.15">
      <c r="AI64" s="81"/>
      <c r="AJ64" s="81"/>
      <c r="AK64" s="81"/>
      <c r="AL64" s="81"/>
    </row>
    <row r="65" spans="35:38" ht="9.75" customHeight="1" x14ac:dyDescent="0.15">
      <c r="AI65" s="81"/>
      <c r="AJ65" s="81"/>
      <c r="AK65" s="81"/>
      <c r="AL65" s="81"/>
    </row>
    <row r="66" spans="35:38" ht="15" customHeight="1" x14ac:dyDescent="0.15">
      <c r="AI66" s="81" t="s">
        <v>58</v>
      </c>
      <c r="AJ66" s="81" t="s">
        <v>59</v>
      </c>
      <c r="AK66" s="81" t="s">
        <v>60</v>
      </c>
      <c r="AL66" s="63" t="s">
        <v>61</v>
      </c>
    </row>
    <row r="67" spans="35:38" ht="15" customHeight="1" x14ac:dyDescent="0.15">
      <c r="AI67" s="81" t="s">
        <v>62</v>
      </c>
      <c r="AJ67" s="81" t="s">
        <v>63</v>
      </c>
      <c r="AK67" s="81" t="s">
        <v>64</v>
      </c>
      <c r="AL67" s="63" t="s">
        <v>65</v>
      </c>
    </row>
    <row r="68" spans="35:38" ht="15" customHeight="1" x14ac:dyDescent="0.15">
      <c r="AI68" s="81"/>
      <c r="AJ68" s="81" t="s">
        <v>66</v>
      </c>
      <c r="AK68" s="81" t="s">
        <v>67</v>
      </c>
      <c r="AL68" s="63" t="s">
        <v>68</v>
      </c>
    </row>
    <row r="69" spans="35:38" ht="15" customHeight="1" x14ac:dyDescent="0.15">
      <c r="AI69" s="81"/>
      <c r="AJ69" s="81" t="s">
        <v>69</v>
      </c>
      <c r="AK69" s="81" t="s">
        <v>70</v>
      </c>
      <c r="AL69" s="63" t="s">
        <v>71</v>
      </c>
    </row>
    <row r="70" spans="35:38" ht="15" customHeight="1" x14ac:dyDescent="0.15">
      <c r="AI70" s="81"/>
      <c r="AJ70" s="81" t="s">
        <v>72</v>
      </c>
      <c r="AK70" s="81" t="s">
        <v>73</v>
      </c>
      <c r="AL70" s="63" t="s">
        <v>74</v>
      </c>
    </row>
    <row r="71" spans="35:38" ht="15" customHeight="1" x14ac:dyDescent="0.15">
      <c r="AI71" s="81"/>
      <c r="AJ71" s="81" t="s">
        <v>75</v>
      </c>
      <c r="AK71" s="81" t="s">
        <v>76</v>
      </c>
      <c r="AL71" s="63" t="s">
        <v>77</v>
      </c>
    </row>
    <row r="72" spans="35:38" ht="15" customHeight="1" x14ac:dyDescent="0.15">
      <c r="AI72" s="81"/>
      <c r="AJ72" s="81"/>
      <c r="AK72" s="81" t="s">
        <v>78</v>
      </c>
      <c r="AL72" s="63" t="s">
        <v>79</v>
      </c>
    </row>
    <row r="73" spans="35:38" ht="15" customHeight="1" x14ac:dyDescent="0.15">
      <c r="AI73" s="81"/>
      <c r="AJ73" s="81"/>
      <c r="AK73" s="81" t="s">
        <v>80</v>
      </c>
      <c r="AL73" s="63" t="s">
        <v>81</v>
      </c>
    </row>
    <row r="74" spans="35:38" ht="15" customHeight="1" x14ac:dyDescent="0.15">
      <c r="AI74" s="81"/>
      <c r="AJ74" s="81"/>
      <c r="AK74" s="81" t="s">
        <v>82</v>
      </c>
      <c r="AL74" s="63" t="s">
        <v>83</v>
      </c>
    </row>
    <row r="75" spans="35:38" ht="15" customHeight="1" x14ac:dyDescent="0.15">
      <c r="AI75" s="81"/>
      <c r="AJ75" s="81"/>
      <c r="AK75" s="81" t="s">
        <v>84</v>
      </c>
      <c r="AL75" s="63" t="s">
        <v>85</v>
      </c>
    </row>
    <row r="76" spans="35:38" ht="15" customHeight="1" x14ac:dyDescent="0.15">
      <c r="AI76" s="81"/>
      <c r="AJ76" s="81"/>
      <c r="AK76" s="81" t="s">
        <v>86</v>
      </c>
      <c r="AL76" s="63" t="s">
        <v>87</v>
      </c>
    </row>
    <row r="77" spans="35:38" ht="15" customHeight="1" x14ac:dyDescent="0.15">
      <c r="AI77" s="81"/>
      <c r="AJ77" s="81"/>
      <c r="AK77" s="81" t="s">
        <v>88</v>
      </c>
      <c r="AL77" s="63" t="s">
        <v>89</v>
      </c>
    </row>
    <row r="78" spans="35:38" ht="15" customHeight="1" x14ac:dyDescent="0.15">
      <c r="AI78" s="81"/>
      <c r="AJ78" s="81"/>
      <c r="AK78" s="81" t="s">
        <v>90</v>
      </c>
      <c r="AL78" s="63" t="s">
        <v>91</v>
      </c>
    </row>
    <row r="79" spans="35:38" ht="15" customHeight="1" x14ac:dyDescent="0.15">
      <c r="AI79" s="81"/>
      <c r="AJ79" s="81"/>
      <c r="AK79" s="81" t="s">
        <v>92</v>
      </c>
      <c r="AL79" s="63" t="s">
        <v>93</v>
      </c>
    </row>
    <row r="80" spans="35:38" ht="15" customHeight="1" x14ac:dyDescent="0.15">
      <c r="AI80" s="81"/>
      <c r="AJ80" s="81"/>
      <c r="AK80" s="81" t="s">
        <v>94</v>
      </c>
      <c r="AL80" s="63" t="s">
        <v>95</v>
      </c>
    </row>
    <row r="81" spans="1:40" ht="15" customHeight="1" x14ac:dyDescent="0.15">
      <c r="AI81" s="81"/>
      <c r="AJ81" s="81"/>
      <c r="AK81" s="81" t="s">
        <v>96</v>
      </c>
      <c r="AL81" s="63" t="s">
        <v>97</v>
      </c>
    </row>
    <row r="82" spans="1:40" ht="15" customHeight="1" x14ac:dyDescent="0.15">
      <c r="AI82" s="81"/>
      <c r="AJ82" s="81"/>
      <c r="AK82" s="81" t="s">
        <v>98</v>
      </c>
      <c r="AL82" s="63" t="s">
        <v>99</v>
      </c>
    </row>
    <row r="83" spans="1:40" ht="15" customHeight="1" x14ac:dyDescent="0.1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t="s">
        <v>100</v>
      </c>
      <c r="AL83" s="63" t="s">
        <v>101</v>
      </c>
      <c r="AM83" s="81"/>
      <c r="AN83" s="81"/>
    </row>
    <row r="84" spans="1:40" ht="15" customHeight="1" x14ac:dyDescent="0.1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t="s">
        <v>102</v>
      </c>
      <c r="AL84" s="63" t="s">
        <v>103</v>
      </c>
      <c r="AM84" s="81"/>
      <c r="AN84" s="81"/>
    </row>
    <row r="85" spans="1:40" ht="15" customHeight="1" x14ac:dyDescent="0.1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t="s">
        <v>104</v>
      </c>
      <c r="AL85" s="63" t="s">
        <v>105</v>
      </c>
      <c r="AM85" s="81"/>
      <c r="AN85" s="81"/>
    </row>
    <row r="86" spans="1:40" ht="15" customHeight="1" x14ac:dyDescent="0.1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t="s">
        <v>106</v>
      </c>
      <c r="AL86" s="63" t="s">
        <v>107</v>
      </c>
      <c r="AM86" s="81"/>
      <c r="AN86" s="81"/>
    </row>
    <row r="87" spans="1:40" ht="15" customHeight="1" x14ac:dyDescent="0.1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t="s">
        <v>108</v>
      </c>
      <c r="AL87" s="63" t="s">
        <v>109</v>
      </c>
      <c r="AM87" s="81"/>
      <c r="AN87" s="81"/>
    </row>
    <row r="88" spans="1:40" ht="15" customHeight="1" x14ac:dyDescent="0.1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t="s">
        <v>110</v>
      </c>
      <c r="AL88" s="63" t="s">
        <v>111</v>
      </c>
      <c r="AM88" s="81"/>
      <c r="AN88" s="81"/>
    </row>
    <row r="89" spans="1:40" ht="15" customHeight="1" x14ac:dyDescent="0.1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t="s">
        <v>112</v>
      </c>
      <c r="AL89" s="63" t="s">
        <v>113</v>
      </c>
      <c r="AM89" s="81"/>
      <c r="AN89" s="81"/>
    </row>
    <row r="90" spans="1:40" ht="15" customHeight="1" x14ac:dyDescent="0.1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t="s">
        <v>114</v>
      </c>
      <c r="AL90" s="63" t="s">
        <v>115</v>
      </c>
      <c r="AM90" s="81"/>
      <c r="AN90" s="81"/>
    </row>
    <row r="91" spans="1:40" ht="15" customHeight="1" x14ac:dyDescent="0.1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t="s">
        <v>116</v>
      </c>
      <c r="AL91" s="63" t="s">
        <v>117</v>
      </c>
      <c r="AM91" s="81"/>
      <c r="AN91" s="81"/>
    </row>
    <row r="92" spans="1:40" ht="15" customHeight="1" x14ac:dyDescent="0.1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t="s">
        <v>118</v>
      </c>
      <c r="AL92" s="63" t="s">
        <v>119</v>
      </c>
      <c r="AM92" s="81"/>
      <c r="AN92" s="81"/>
    </row>
    <row r="93" spans="1:40" ht="15" customHeight="1" x14ac:dyDescent="0.1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t="s">
        <v>120</v>
      </c>
      <c r="AL93" s="63" t="s">
        <v>121</v>
      </c>
      <c r="AM93" s="81"/>
      <c r="AN93" s="81"/>
    </row>
    <row r="94" spans="1:40" ht="15" customHeight="1" x14ac:dyDescent="0.1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t="s">
        <v>122</v>
      </c>
      <c r="AL94" s="63" t="s">
        <v>123</v>
      </c>
      <c r="AM94" s="81"/>
      <c r="AN94" s="81"/>
    </row>
    <row r="95" spans="1:40" ht="15" customHeight="1" x14ac:dyDescent="0.1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t="s">
        <v>124</v>
      </c>
      <c r="AL95" s="63" t="s">
        <v>125</v>
      </c>
      <c r="AM95" s="81"/>
      <c r="AN95" s="81"/>
    </row>
    <row r="96" spans="1:40" ht="15" customHeight="1" x14ac:dyDescent="0.1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t="s">
        <v>126</v>
      </c>
      <c r="AL96" s="63" t="s">
        <v>127</v>
      </c>
      <c r="AM96" s="81"/>
      <c r="AN96" s="81"/>
    </row>
    <row r="97" spans="1:41" s="1" customFormat="1" ht="15" customHeight="1" x14ac:dyDescent="0.15">
      <c r="A97" s="81"/>
      <c r="B97" s="81"/>
      <c r="C97" s="81"/>
      <c r="D97" s="81"/>
      <c r="E97" s="81"/>
      <c r="F97" s="81"/>
      <c r="G97" s="81"/>
      <c r="H97" s="81"/>
      <c r="I97" s="81"/>
      <c r="J97" s="81"/>
      <c r="K97" s="81"/>
      <c r="L97" s="81"/>
      <c r="M97" s="81"/>
      <c r="N97" s="81"/>
      <c r="O97" s="81"/>
      <c r="P97" s="81"/>
      <c r="Q97" s="81"/>
      <c r="R97" s="81"/>
      <c r="S97" s="81"/>
      <c r="T97" s="81"/>
      <c r="U97" s="81"/>
      <c r="AH97" s="81"/>
      <c r="AI97" s="81"/>
      <c r="AJ97" s="81"/>
      <c r="AK97" s="81" t="s">
        <v>128</v>
      </c>
      <c r="AL97" s="63" t="s">
        <v>129</v>
      </c>
      <c r="AM97" s="81"/>
      <c r="AN97" s="81"/>
    </row>
    <row r="98" spans="1:41" s="1" customFormat="1" ht="15" customHeight="1" x14ac:dyDescent="0.15">
      <c r="A98" s="81"/>
      <c r="B98" s="81"/>
      <c r="C98" s="81"/>
      <c r="D98" s="81"/>
      <c r="E98" s="81"/>
      <c r="F98" s="81"/>
      <c r="G98" s="81"/>
      <c r="H98" s="81"/>
      <c r="I98" s="81"/>
      <c r="J98" s="81"/>
      <c r="K98" s="81"/>
      <c r="L98" s="81"/>
      <c r="M98" s="81"/>
      <c r="N98" s="81"/>
      <c r="O98" s="81"/>
      <c r="P98" s="81"/>
      <c r="Q98" s="81"/>
      <c r="R98" s="81"/>
      <c r="S98" s="81"/>
      <c r="T98" s="81"/>
      <c r="U98" s="81"/>
      <c r="AH98" s="81"/>
      <c r="AI98" s="81"/>
      <c r="AJ98" s="81"/>
      <c r="AK98" s="81" t="s">
        <v>130</v>
      </c>
      <c r="AL98" s="63" t="s">
        <v>131</v>
      </c>
      <c r="AM98" s="81"/>
      <c r="AN98" s="81"/>
    </row>
    <row r="99" spans="1:41" ht="15" customHeight="1" x14ac:dyDescent="0.15">
      <c r="W99" s="81"/>
      <c r="X99" s="81"/>
      <c r="Y99" s="81"/>
      <c r="Z99" s="81"/>
      <c r="AA99" s="81"/>
      <c r="AB99" s="81"/>
      <c r="AC99" s="81"/>
      <c r="AD99" s="81"/>
      <c r="AE99" s="81"/>
      <c r="AF99" s="81"/>
      <c r="AG99" s="81"/>
      <c r="AH99" s="81"/>
      <c r="AI99" s="81"/>
      <c r="AJ99" s="81"/>
      <c r="AK99" s="81" t="s">
        <v>132</v>
      </c>
      <c r="AL99" s="63" t="s">
        <v>133</v>
      </c>
      <c r="AM99" s="81"/>
      <c r="AN99" s="81"/>
      <c r="AO99" s="81"/>
    </row>
    <row r="100" spans="1:41" ht="15" customHeight="1" x14ac:dyDescent="0.15">
      <c r="W100" s="81"/>
      <c r="X100" s="81"/>
      <c r="Y100" s="81"/>
      <c r="Z100" s="81"/>
      <c r="AA100" s="81"/>
      <c r="AB100" s="81"/>
      <c r="AC100" s="81"/>
      <c r="AD100" s="81"/>
      <c r="AE100" s="81"/>
      <c r="AF100" s="81"/>
      <c r="AG100" s="81"/>
      <c r="AH100" s="81"/>
      <c r="AI100" s="81"/>
      <c r="AJ100" s="81"/>
      <c r="AK100" s="81" t="s">
        <v>134</v>
      </c>
      <c r="AL100" s="63" t="s">
        <v>135</v>
      </c>
      <c r="AM100" s="81"/>
      <c r="AN100" s="81"/>
      <c r="AO100" s="81"/>
    </row>
    <row r="101" spans="1:41" ht="15" customHeight="1" x14ac:dyDescent="0.15">
      <c r="W101" s="81"/>
      <c r="X101" s="81"/>
      <c r="Y101" s="81"/>
      <c r="Z101" s="81"/>
      <c r="AA101" s="81"/>
      <c r="AB101" s="81"/>
      <c r="AC101" s="81"/>
      <c r="AD101" s="81"/>
      <c r="AE101" s="81"/>
      <c r="AF101" s="81"/>
      <c r="AG101" s="81"/>
      <c r="AH101" s="81"/>
      <c r="AI101" s="81"/>
      <c r="AJ101" s="81"/>
      <c r="AK101" s="81" t="s">
        <v>136</v>
      </c>
      <c r="AL101" s="63" t="s">
        <v>137</v>
      </c>
      <c r="AM101" s="81"/>
      <c r="AN101" s="81"/>
      <c r="AO101" s="81"/>
    </row>
    <row r="102" spans="1:41" ht="15" customHeight="1" x14ac:dyDescent="0.15">
      <c r="W102" s="81"/>
      <c r="X102" s="81"/>
      <c r="Y102" s="81"/>
      <c r="Z102" s="81"/>
      <c r="AA102" s="81"/>
      <c r="AB102" s="81"/>
      <c r="AC102" s="81"/>
      <c r="AD102" s="81"/>
      <c r="AE102" s="81"/>
      <c r="AF102" s="81"/>
      <c r="AG102" s="81"/>
      <c r="AH102" s="81"/>
      <c r="AI102" s="81"/>
      <c r="AJ102" s="81"/>
      <c r="AK102" s="81" t="s">
        <v>138</v>
      </c>
      <c r="AL102" s="63" t="s">
        <v>139</v>
      </c>
      <c r="AM102" s="81"/>
      <c r="AN102" s="81"/>
      <c r="AO102" s="81"/>
    </row>
    <row r="103" spans="1:41" ht="15" customHeight="1" x14ac:dyDescent="0.15">
      <c r="W103" s="81"/>
      <c r="X103" s="81"/>
      <c r="Y103" s="81"/>
      <c r="Z103" s="81"/>
      <c r="AA103" s="81"/>
      <c r="AB103" s="81"/>
      <c r="AC103" s="81"/>
      <c r="AD103" s="81"/>
      <c r="AE103" s="81"/>
      <c r="AF103" s="81"/>
      <c r="AG103" s="81"/>
      <c r="AH103" s="81"/>
      <c r="AI103" s="81"/>
      <c r="AJ103" s="81"/>
      <c r="AK103" s="81" t="s">
        <v>140</v>
      </c>
      <c r="AL103" s="63" t="s">
        <v>141</v>
      </c>
      <c r="AM103" s="81"/>
      <c r="AN103" s="81"/>
      <c r="AO103" s="81"/>
    </row>
    <row r="104" spans="1:41" ht="15" customHeight="1" x14ac:dyDescent="0.15">
      <c r="W104" s="81"/>
      <c r="X104" s="81"/>
      <c r="Y104" s="81"/>
      <c r="Z104" s="81"/>
      <c r="AA104" s="81"/>
      <c r="AB104" s="81"/>
      <c r="AC104" s="81"/>
      <c r="AD104" s="81"/>
      <c r="AE104" s="81"/>
      <c r="AF104" s="81"/>
      <c r="AG104" s="81"/>
      <c r="AH104" s="81"/>
      <c r="AI104" s="81"/>
      <c r="AJ104" s="81"/>
      <c r="AK104" s="81" t="s">
        <v>142</v>
      </c>
      <c r="AL104" s="63" t="s">
        <v>143</v>
      </c>
      <c r="AM104" s="81"/>
      <c r="AN104" s="81"/>
      <c r="AO104" s="81"/>
    </row>
    <row r="105" spans="1:41" ht="15" customHeight="1" x14ac:dyDescent="0.15">
      <c r="W105" s="81"/>
      <c r="X105" s="81"/>
      <c r="Y105" s="81"/>
      <c r="Z105" s="81"/>
      <c r="AA105" s="81"/>
      <c r="AB105" s="81"/>
      <c r="AC105" s="81"/>
      <c r="AD105" s="81"/>
      <c r="AE105" s="81"/>
      <c r="AF105" s="81"/>
      <c r="AG105" s="81"/>
      <c r="AH105" s="81"/>
      <c r="AI105" s="81"/>
      <c r="AJ105" s="81"/>
      <c r="AK105" s="81" t="s">
        <v>144</v>
      </c>
      <c r="AL105" s="63" t="s">
        <v>145</v>
      </c>
      <c r="AM105" s="81"/>
      <c r="AN105" s="81"/>
      <c r="AO105" s="81"/>
    </row>
    <row r="106" spans="1:41" ht="15" customHeight="1" x14ac:dyDescent="0.15">
      <c r="W106" s="81"/>
      <c r="X106" s="81"/>
      <c r="Y106" s="81"/>
      <c r="Z106" s="81"/>
      <c r="AA106" s="81"/>
      <c r="AB106" s="81"/>
      <c r="AC106" s="81"/>
      <c r="AD106" s="81"/>
      <c r="AE106" s="81"/>
      <c r="AF106" s="81"/>
      <c r="AG106" s="81"/>
      <c r="AH106" s="81"/>
      <c r="AI106" s="81"/>
      <c r="AJ106" s="81"/>
      <c r="AK106" s="81" t="s">
        <v>146</v>
      </c>
      <c r="AL106" s="63" t="s">
        <v>147</v>
      </c>
      <c r="AM106" s="81"/>
      <c r="AN106" s="81"/>
      <c r="AO106" s="81"/>
    </row>
    <row r="107" spans="1:41" ht="15" customHeight="1" x14ac:dyDescent="0.15">
      <c r="W107" s="81"/>
      <c r="X107" s="81"/>
      <c r="Y107" s="81"/>
      <c r="Z107" s="81"/>
      <c r="AA107" s="81"/>
      <c r="AB107" s="81"/>
      <c r="AC107" s="81"/>
      <c r="AD107" s="81"/>
      <c r="AE107" s="81"/>
      <c r="AF107" s="81"/>
      <c r="AG107" s="81"/>
      <c r="AH107" s="81"/>
      <c r="AI107" s="81"/>
      <c r="AJ107" s="81"/>
      <c r="AK107" s="81" t="s">
        <v>148</v>
      </c>
      <c r="AL107" s="63" t="s">
        <v>149</v>
      </c>
      <c r="AM107" s="81"/>
      <c r="AN107" s="81"/>
      <c r="AO107" s="81"/>
    </row>
    <row r="108" spans="1:41" ht="15" customHeight="1" x14ac:dyDescent="0.15">
      <c r="W108" s="81"/>
      <c r="X108" s="81"/>
      <c r="Y108" s="81"/>
      <c r="Z108" s="81"/>
      <c r="AA108" s="81"/>
      <c r="AB108" s="81"/>
      <c r="AC108" s="81"/>
      <c r="AD108" s="81"/>
      <c r="AE108" s="81"/>
      <c r="AF108" s="81"/>
      <c r="AG108" s="81"/>
      <c r="AH108" s="81"/>
      <c r="AI108" s="81"/>
      <c r="AJ108" s="81"/>
      <c r="AK108" s="81" t="s">
        <v>150</v>
      </c>
      <c r="AL108" s="63" t="s">
        <v>151</v>
      </c>
      <c r="AM108" s="81"/>
      <c r="AN108" s="81"/>
      <c r="AO108" s="81"/>
    </row>
    <row r="109" spans="1:41" ht="15" customHeight="1" x14ac:dyDescent="0.15">
      <c r="W109" s="81"/>
      <c r="X109" s="81"/>
      <c r="Y109" s="81"/>
      <c r="Z109" s="81"/>
      <c r="AA109" s="81"/>
      <c r="AB109" s="81"/>
      <c r="AC109" s="81"/>
      <c r="AD109" s="81"/>
      <c r="AE109" s="81"/>
      <c r="AF109" s="81"/>
      <c r="AG109" s="81"/>
      <c r="AH109" s="81"/>
      <c r="AI109" s="1"/>
      <c r="AJ109" s="1"/>
      <c r="AK109" s="1" t="s">
        <v>152</v>
      </c>
      <c r="AL109" s="63" t="s">
        <v>153</v>
      </c>
      <c r="AM109" s="1"/>
      <c r="AN109" s="1"/>
      <c r="AO109" s="81"/>
    </row>
    <row r="110" spans="1:41" ht="15" customHeight="1" x14ac:dyDescent="0.15">
      <c r="W110" s="81"/>
      <c r="X110" s="81"/>
      <c r="Y110" s="81"/>
      <c r="Z110" s="81"/>
      <c r="AA110" s="81"/>
      <c r="AB110" s="81"/>
      <c r="AC110" s="81"/>
      <c r="AD110" s="81"/>
      <c r="AE110" s="81"/>
      <c r="AF110" s="81"/>
      <c r="AG110" s="81"/>
      <c r="AH110" s="81"/>
      <c r="AI110" s="1"/>
      <c r="AJ110" s="1"/>
      <c r="AK110" s="1" t="s">
        <v>154</v>
      </c>
      <c r="AL110" s="63" t="s">
        <v>155</v>
      </c>
      <c r="AM110" s="1"/>
      <c r="AN110" s="1"/>
      <c r="AO110" s="81"/>
    </row>
    <row r="111" spans="1:41" ht="15" customHeight="1" x14ac:dyDescent="0.15">
      <c r="W111" s="81"/>
      <c r="X111" s="81"/>
      <c r="Y111" s="81"/>
      <c r="Z111" s="81"/>
      <c r="AA111" s="81"/>
      <c r="AB111" s="81"/>
      <c r="AC111" s="81"/>
      <c r="AD111" s="81"/>
      <c r="AE111" s="81"/>
      <c r="AF111" s="81"/>
      <c r="AG111" s="81"/>
      <c r="AH111" s="81"/>
      <c r="AI111" s="1"/>
      <c r="AJ111" s="1"/>
      <c r="AK111" s="1" t="s">
        <v>156</v>
      </c>
      <c r="AL111" s="63" t="s">
        <v>157</v>
      </c>
      <c r="AM111" s="1"/>
      <c r="AN111" s="1"/>
      <c r="AO111" s="81"/>
    </row>
    <row r="112" spans="1:41" ht="15" customHeight="1" x14ac:dyDescent="0.15">
      <c r="W112" s="81"/>
      <c r="X112" s="81"/>
      <c r="Y112" s="81"/>
      <c r="Z112" s="81"/>
      <c r="AA112" s="81"/>
      <c r="AB112" s="81"/>
      <c r="AC112" s="81"/>
      <c r="AD112" s="81"/>
      <c r="AE112" s="81"/>
      <c r="AF112" s="81"/>
      <c r="AG112" s="81"/>
      <c r="AH112" s="81"/>
      <c r="AI112" s="1"/>
      <c r="AJ112" s="1"/>
      <c r="AK112" s="1" t="s">
        <v>158</v>
      </c>
      <c r="AL112" s="63" t="s">
        <v>159</v>
      </c>
      <c r="AM112" s="1"/>
      <c r="AN112" s="1"/>
      <c r="AO112" s="81"/>
    </row>
    <row r="113" spans="22:46" ht="15" customHeight="1" x14ac:dyDescent="0.15">
      <c r="W113" s="81"/>
      <c r="X113" s="81"/>
      <c r="Y113" s="81"/>
      <c r="Z113" s="81"/>
      <c r="AA113" s="81"/>
      <c r="AB113" s="81"/>
      <c r="AC113" s="81"/>
      <c r="AD113" s="81"/>
      <c r="AE113" s="81"/>
      <c r="AF113" s="81"/>
      <c r="AG113" s="81"/>
      <c r="AH113" s="81"/>
      <c r="AI113" s="1"/>
      <c r="AJ113" s="1"/>
      <c r="AK113" s="1" t="s">
        <v>160</v>
      </c>
      <c r="AL113" s="1"/>
      <c r="AM113" s="1"/>
      <c r="AN113" s="1"/>
      <c r="AO113" s="81"/>
    </row>
    <row r="114" spans="22:46" ht="15" customHeight="1" x14ac:dyDescent="0.15">
      <c r="W114" s="81"/>
      <c r="X114" s="81"/>
      <c r="Y114" s="81"/>
      <c r="Z114" s="81"/>
      <c r="AA114" s="81"/>
      <c r="AB114" s="81"/>
      <c r="AC114" s="81"/>
      <c r="AD114" s="81"/>
      <c r="AE114" s="81"/>
      <c r="AF114" s="81"/>
      <c r="AG114" s="81"/>
      <c r="AH114" s="81"/>
      <c r="AI114" s="1"/>
      <c r="AJ114" s="1"/>
      <c r="AK114" s="1"/>
      <c r="AL114" s="23" t="s">
        <v>161</v>
      </c>
      <c r="AM114" s="23" t="s">
        <v>162</v>
      </c>
      <c r="AN114" s="23" t="s">
        <v>163</v>
      </c>
      <c r="AO114" s="25" t="s">
        <v>164</v>
      </c>
    </row>
    <row r="115" spans="22:46" ht="15" customHeight="1" thickBot="1" x14ac:dyDescent="0.2">
      <c r="V115" s="4"/>
      <c r="W115" s="4"/>
      <c r="X115" s="4"/>
      <c r="Y115" s="4"/>
      <c r="Z115" s="4"/>
      <c r="AA115" s="4"/>
      <c r="AB115" s="4"/>
      <c r="AC115" s="5"/>
      <c r="AD115" s="81"/>
      <c r="AE115" s="81"/>
      <c r="AF115" s="81"/>
      <c r="AG115" s="23" t="s">
        <v>165</v>
      </c>
      <c r="AH115" s="6"/>
      <c r="AI115" s="6"/>
      <c r="AJ115" s="6"/>
      <c r="AK115" s="10"/>
      <c r="AL115" s="82"/>
      <c r="AM115" s="82"/>
      <c r="AN115" s="82"/>
      <c r="AO115" s="82"/>
      <c r="AP115" s="6"/>
      <c r="AQ115" s="6"/>
      <c r="AR115" s="6"/>
      <c r="AS115" s="6"/>
      <c r="AT115" s="6"/>
    </row>
    <row r="116" spans="22:46" ht="15" customHeight="1" x14ac:dyDescent="0.15">
      <c r="V116" s="4"/>
      <c r="W116" s="4"/>
      <c r="X116" s="4"/>
      <c r="Y116" s="8"/>
      <c r="Z116" s="4"/>
      <c r="AA116" s="81"/>
      <c r="AB116" s="83"/>
      <c r="AC116" s="4"/>
      <c r="AD116" s="81"/>
      <c r="AE116" s="81"/>
      <c r="AF116" s="81"/>
      <c r="AG116" s="26" t="str">
        <f>"☆"&amp;AL116&amp;"★"&amp;AM116&amp;"☆"&amp;AN116&amp;"★"&amp;AO116</f>
        <v>☆1-T★ツイン☆☆1-T★ツイン☆京都タワーホテルチェーン★9000★9000</v>
      </c>
      <c r="AH116"/>
      <c r="AI116" s="222" t="s">
        <v>166</v>
      </c>
      <c r="AJ116" s="223"/>
      <c r="AK116" s="81"/>
      <c r="AL116" s="23" t="s">
        <v>167</v>
      </c>
      <c r="AM116" s="23" t="s">
        <v>168</v>
      </c>
      <c r="AN116" s="24" t="s">
        <v>169</v>
      </c>
      <c r="AO116" s="27">
        <v>9000</v>
      </c>
      <c r="AP116"/>
      <c r="AQ116"/>
      <c r="AR116"/>
      <c r="AS116"/>
      <c r="AT116"/>
    </row>
    <row r="117" spans="22:46" ht="15" customHeight="1" thickBot="1" x14ac:dyDescent="0.2">
      <c r="V117" s="4"/>
      <c r="W117" s="4"/>
      <c r="X117" s="4"/>
      <c r="Y117" s="8"/>
      <c r="Z117" s="4"/>
      <c r="AA117" s="4"/>
      <c r="AB117" s="4"/>
      <c r="AC117" s="4"/>
      <c r="AD117" s="4"/>
      <c r="AE117" s="4"/>
      <c r="AF117" s="81"/>
      <c r="AG117" s="26" t="str">
        <f t="shared" ref="AG117:AG160" si="4">"☆"&amp;AL117&amp;"★"&amp;AM117&amp;"☆"&amp;AN117&amp;"★"&amp;AO117</f>
        <v>☆2-S★シングル☆☆2-S★シングル☆ホテルビスタプレミオ京都★13500★13500</v>
      </c>
      <c r="AH117"/>
      <c r="AI117" s="224"/>
      <c r="AJ117" s="225"/>
      <c r="AK117" s="81"/>
      <c r="AL117" s="23" t="s">
        <v>170</v>
      </c>
      <c r="AM117" s="23" t="s">
        <v>171</v>
      </c>
      <c r="AN117" s="24" t="s">
        <v>172</v>
      </c>
      <c r="AO117" s="27">
        <v>13500</v>
      </c>
      <c r="AP117"/>
      <c r="AQ117"/>
      <c r="AR117"/>
      <c r="AS117"/>
      <c r="AT117"/>
    </row>
    <row r="118" spans="22:46" ht="15" customHeight="1" x14ac:dyDescent="0.15">
      <c r="V118" s="4"/>
      <c r="W118" s="4"/>
      <c r="X118" s="4"/>
      <c r="Y118" s="8"/>
      <c r="Z118" s="4"/>
      <c r="AA118" s="4"/>
      <c r="AB118" s="4"/>
      <c r="AC118" s="4"/>
      <c r="AD118" s="4"/>
      <c r="AE118" s="4"/>
      <c r="AF118" s="81"/>
      <c r="AG118" s="26" t="str">
        <f t="shared" si="4"/>
        <v>☆2-T★ツイン☆☆2-T★ツイン☆ホテルビスタプレミオ京都★13500★13500</v>
      </c>
      <c r="AH118"/>
      <c r="AI118"/>
      <c r="AJ118"/>
      <c r="AK118" s="7"/>
      <c r="AL118" s="23" t="s">
        <v>173</v>
      </c>
      <c r="AM118" s="23" t="s">
        <v>168</v>
      </c>
      <c r="AN118" s="24" t="s">
        <v>174</v>
      </c>
      <c r="AO118" s="27">
        <v>13500</v>
      </c>
      <c r="AP118"/>
      <c r="AQ118"/>
      <c r="AR118"/>
      <c r="AS118"/>
      <c r="AT118"/>
    </row>
    <row r="119" spans="22:46" ht="15" customHeight="1" x14ac:dyDescent="0.15">
      <c r="V119" s="4"/>
      <c r="W119" s="4"/>
      <c r="X119" s="4"/>
      <c r="Y119" s="8"/>
      <c r="Z119" s="4"/>
      <c r="AA119" s="4"/>
      <c r="AB119" s="4"/>
      <c r="AC119" s="4"/>
      <c r="AD119" s="4"/>
      <c r="AE119" s="4"/>
      <c r="AF119" s="81"/>
      <c r="AG119" s="26" t="str">
        <f t="shared" si="4"/>
        <v>☆3-S★シングル☆☆3-S★シングル☆コープイン京都★9500★9500</v>
      </c>
      <c r="AH119"/>
      <c r="AI119"/>
      <c r="AJ119"/>
      <c r="AK119" s="7"/>
      <c r="AL119" s="23" t="s">
        <v>175</v>
      </c>
      <c r="AM119" s="23" t="s">
        <v>171</v>
      </c>
      <c r="AN119" s="24" t="s">
        <v>176</v>
      </c>
      <c r="AO119" s="27">
        <v>9500</v>
      </c>
      <c r="AP119"/>
      <c r="AQ119"/>
      <c r="AR119"/>
      <c r="AS119"/>
      <c r="AT119"/>
    </row>
    <row r="120" spans="22:46" ht="15" customHeight="1" x14ac:dyDescent="0.15">
      <c r="V120" s="4"/>
      <c r="W120" s="4"/>
      <c r="X120" s="4"/>
      <c r="Y120" s="8"/>
      <c r="Z120" s="4"/>
      <c r="AA120" s="4"/>
      <c r="AB120" s="4"/>
      <c r="AC120" s="4"/>
      <c r="AD120" s="4"/>
      <c r="AE120" s="4"/>
      <c r="AF120" s="81"/>
      <c r="AG120" s="26" t="str">
        <f t="shared" si="4"/>
        <v>☆4-S★シングル☆☆4-S★シングル☆京都第一ホテル★9500★9500</v>
      </c>
      <c r="AH120"/>
      <c r="AI120"/>
      <c r="AJ120"/>
      <c r="AK120" s="7"/>
      <c r="AL120" s="23" t="s">
        <v>177</v>
      </c>
      <c r="AM120" s="23" t="s">
        <v>171</v>
      </c>
      <c r="AN120" s="24" t="s">
        <v>178</v>
      </c>
      <c r="AO120" s="27">
        <v>9500</v>
      </c>
      <c r="AP120"/>
      <c r="AQ120"/>
      <c r="AR120"/>
      <c r="AS120"/>
      <c r="AT120"/>
    </row>
    <row r="121" spans="22:46" ht="15" customHeight="1" x14ac:dyDescent="0.15">
      <c r="V121" s="4"/>
      <c r="W121" s="4"/>
      <c r="X121" s="4"/>
      <c r="Y121" s="8"/>
      <c r="Z121" s="4"/>
      <c r="AA121" s="4"/>
      <c r="AB121" s="4"/>
      <c r="AC121" s="4"/>
      <c r="AD121" s="4"/>
      <c r="AE121" s="4"/>
      <c r="AF121" s="81"/>
      <c r="AG121" s="26" t="str">
        <f t="shared" si="4"/>
        <v>☆5-S★シングル☆☆5-S★シングル☆京都プラザホテル★12000★12000</v>
      </c>
      <c r="AH121"/>
      <c r="AI121"/>
      <c r="AJ121"/>
      <c r="AK121" s="7"/>
      <c r="AL121" s="23" t="s">
        <v>179</v>
      </c>
      <c r="AM121" s="23" t="s">
        <v>171</v>
      </c>
      <c r="AN121" s="24" t="s">
        <v>180</v>
      </c>
      <c r="AO121" s="27">
        <v>12000</v>
      </c>
      <c r="AP121"/>
      <c r="AQ121"/>
      <c r="AR121"/>
      <c r="AS121"/>
      <c r="AT121"/>
    </row>
    <row r="122" spans="22:46" ht="15" customHeight="1" x14ac:dyDescent="0.15">
      <c r="V122" s="4"/>
      <c r="W122" s="4"/>
      <c r="X122" s="4"/>
      <c r="Y122" s="8"/>
      <c r="Z122" s="4"/>
      <c r="AA122" s="4"/>
      <c r="AB122" s="4"/>
      <c r="AC122" s="4"/>
      <c r="AD122" s="4"/>
      <c r="AE122" s="4"/>
      <c r="AF122" s="81"/>
      <c r="AG122" s="26" t="str">
        <f t="shared" si="4"/>
        <v>☆6-S★シングル☆☆6-S★シングル☆リノホテル京都★11000★11000</v>
      </c>
      <c r="AH122"/>
      <c r="AI122"/>
      <c r="AJ122"/>
      <c r="AK122" s="7"/>
      <c r="AL122" s="23" t="s">
        <v>181</v>
      </c>
      <c r="AM122" s="23" t="s">
        <v>171</v>
      </c>
      <c r="AN122" s="24" t="s">
        <v>182</v>
      </c>
      <c r="AO122" s="27">
        <v>11000</v>
      </c>
      <c r="AP122"/>
      <c r="AQ122"/>
      <c r="AR122"/>
      <c r="AS122"/>
      <c r="AT122"/>
    </row>
    <row r="123" spans="22:46" ht="15" customHeight="1" x14ac:dyDescent="0.15">
      <c r="V123" s="4"/>
      <c r="W123" s="4"/>
      <c r="X123" s="4"/>
      <c r="Y123" s="8"/>
      <c r="Z123" s="4"/>
      <c r="AA123" s="4"/>
      <c r="AB123" s="4"/>
      <c r="AC123" s="4"/>
      <c r="AD123" s="4"/>
      <c r="AE123" s="4"/>
      <c r="AF123" s="81"/>
      <c r="AG123" s="26" t="str">
        <f t="shared" si="4"/>
        <v>☆6-T★ツイン☆☆6-T★ツイン☆リノホテル京都★9000★9000</v>
      </c>
      <c r="AH123"/>
      <c r="AI123"/>
      <c r="AJ123"/>
      <c r="AK123" s="7"/>
      <c r="AL123" s="23" t="s">
        <v>183</v>
      </c>
      <c r="AM123" s="23" t="s">
        <v>168</v>
      </c>
      <c r="AN123" s="24" t="s">
        <v>184</v>
      </c>
      <c r="AO123" s="27">
        <v>9000</v>
      </c>
      <c r="AP123"/>
      <c r="AQ123"/>
      <c r="AR123"/>
      <c r="AS123"/>
      <c r="AT123"/>
    </row>
    <row r="124" spans="22:46" ht="15" customHeight="1" x14ac:dyDescent="0.15">
      <c r="V124" s="4"/>
      <c r="W124" s="4"/>
      <c r="X124" s="4"/>
      <c r="Y124" s="8"/>
      <c r="Z124" s="4"/>
      <c r="AA124" s="4"/>
      <c r="AB124" s="4"/>
      <c r="AC124" s="4"/>
      <c r="AD124" s="4"/>
      <c r="AE124" s="4"/>
      <c r="AF124" s="81"/>
      <c r="AG124" s="26" t="str">
        <f t="shared" si="4"/>
        <v>☆7-S★シングル☆☆7-S★シングル☆京都リッチホテル★9000★9000</v>
      </c>
      <c r="AH124"/>
      <c r="AI124"/>
      <c r="AJ124"/>
      <c r="AK124" s="7"/>
      <c r="AL124" s="23" t="s">
        <v>185</v>
      </c>
      <c r="AM124" s="23" t="s">
        <v>171</v>
      </c>
      <c r="AN124" s="24" t="s">
        <v>186</v>
      </c>
      <c r="AO124" s="27">
        <v>9000</v>
      </c>
      <c r="AP124"/>
      <c r="AQ124"/>
      <c r="AR124"/>
      <c r="AS124"/>
      <c r="AT124"/>
    </row>
    <row r="125" spans="22:46" ht="15" customHeight="1" x14ac:dyDescent="0.15">
      <c r="V125" s="4"/>
      <c r="W125" s="4"/>
      <c r="X125" s="4"/>
      <c r="Y125" s="8"/>
      <c r="Z125" s="4"/>
      <c r="AA125" s="4"/>
      <c r="AB125" s="4"/>
      <c r="AC125" s="4"/>
      <c r="AD125" s="4"/>
      <c r="AE125" s="4"/>
      <c r="AF125" s="81"/>
      <c r="AG125" s="26" t="str">
        <f t="shared" si="4"/>
        <v>☆7-T★ツイン☆☆7-T★ツイン☆京都リッチホテル★8000★8000</v>
      </c>
      <c r="AH125"/>
      <c r="AI125"/>
      <c r="AJ125"/>
      <c r="AK125" s="7"/>
      <c r="AL125" s="23" t="s">
        <v>187</v>
      </c>
      <c r="AM125" s="23" t="s">
        <v>168</v>
      </c>
      <c r="AN125" s="24" t="s">
        <v>188</v>
      </c>
      <c r="AO125" s="27">
        <v>8000</v>
      </c>
      <c r="AP125"/>
      <c r="AQ125"/>
      <c r="AR125"/>
      <c r="AS125"/>
      <c r="AT125"/>
    </row>
    <row r="126" spans="22:46" ht="15" customHeight="1" x14ac:dyDescent="0.15">
      <c r="V126" s="4"/>
      <c r="W126" s="4"/>
      <c r="X126" s="4"/>
      <c r="Y126" s="8"/>
      <c r="Z126" s="4"/>
      <c r="AA126" s="4"/>
      <c r="AB126" s="4"/>
      <c r="AC126" s="4"/>
      <c r="AD126" s="4"/>
      <c r="AE126" s="4"/>
      <c r="AF126" s="81"/>
      <c r="AG126" s="26" t="str">
        <f t="shared" si="4"/>
        <v>☆8-S★シングル☆☆8-S★シングル☆三井ガーデンホテル京都四条★10000★10000</v>
      </c>
      <c r="AH126"/>
      <c r="AI126"/>
      <c r="AJ126"/>
      <c r="AK126" s="7"/>
      <c r="AL126" s="23" t="s">
        <v>189</v>
      </c>
      <c r="AM126" s="23" t="s">
        <v>171</v>
      </c>
      <c r="AN126" s="24" t="s">
        <v>190</v>
      </c>
      <c r="AO126" s="27">
        <v>10000</v>
      </c>
      <c r="AP126"/>
      <c r="AQ126"/>
      <c r="AR126"/>
      <c r="AS126"/>
      <c r="AT126"/>
    </row>
    <row r="127" spans="22:46" ht="15" customHeight="1" x14ac:dyDescent="0.15">
      <c r="V127" s="4"/>
      <c r="W127" s="4"/>
      <c r="X127" s="4"/>
      <c r="Y127" s="8"/>
      <c r="Z127" s="4"/>
      <c r="AA127" s="4"/>
      <c r="AB127" s="4"/>
      <c r="AC127" s="4"/>
      <c r="AD127" s="4"/>
      <c r="AE127" s="4"/>
      <c r="AF127" s="81"/>
      <c r="AG127" s="26" t="str">
        <f t="shared" si="4"/>
        <v>☆8-T★ツイン☆☆8-T★ツイン☆三井ガーデンホテル京都四条★9000★9000</v>
      </c>
      <c r="AH127"/>
      <c r="AI127"/>
      <c r="AJ127"/>
      <c r="AK127" s="7"/>
      <c r="AL127" s="23" t="s">
        <v>191</v>
      </c>
      <c r="AM127" s="23" t="s">
        <v>168</v>
      </c>
      <c r="AN127" s="24" t="s">
        <v>192</v>
      </c>
      <c r="AO127" s="27">
        <v>9000</v>
      </c>
      <c r="AP127"/>
      <c r="AQ127"/>
      <c r="AR127"/>
      <c r="AS127"/>
      <c r="AT127"/>
    </row>
    <row r="128" spans="22:46" ht="15" customHeight="1" x14ac:dyDescent="0.15">
      <c r="V128" s="4"/>
      <c r="W128" s="4"/>
      <c r="X128" s="4"/>
      <c r="Y128" s="8"/>
      <c r="Z128" s="4"/>
      <c r="AA128" s="4"/>
      <c r="AB128" s="4"/>
      <c r="AC128" s="4"/>
      <c r="AD128" s="4"/>
      <c r="AE128" s="4"/>
      <c r="AF128" s="81"/>
      <c r="AG128" s="26" t="str">
        <f t="shared" si="4"/>
        <v>☆9-S★シングル☆☆9-S★シングル☆京都平安ホテル★11500★11500</v>
      </c>
      <c r="AH128"/>
      <c r="AI128"/>
      <c r="AJ128"/>
      <c r="AK128" s="7"/>
      <c r="AL128" s="23" t="s">
        <v>193</v>
      </c>
      <c r="AM128" s="23" t="s">
        <v>171</v>
      </c>
      <c r="AN128" s="24" t="s">
        <v>194</v>
      </c>
      <c r="AO128" s="27">
        <v>11500</v>
      </c>
      <c r="AP128"/>
      <c r="AQ128"/>
      <c r="AR128"/>
      <c r="AS128"/>
      <c r="AT128"/>
    </row>
    <row r="129" spans="22:46" ht="15" customHeight="1" x14ac:dyDescent="0.15">
      <c r="V129" s="4"/>
      <c r="W129" s="4"/>
      <c r="X129" s="4"/>
      <c r="Y129" s="8"/>
      <c r="Z129" s="4"/>
      <c r="AA129" s="4"/>
      <c r="AB129" s="4"/>
      <c r="AC129" s="4"/>
      <c r="AD129" s="4"/>
      <c r="AE129" s="4"/>
      <c r="AF129" s="81"/>
      <c r="AG129" s="26" t="str">
        <f t="shared" si="4"/>
        <v>☆9-T★ツイン・トリプル☆☆9-T★ツイン・トリプル☆京都平安ホテル★10000★10000</v>
      </c>
      <c r="AH129"/>
      <c r="AI129"/>
      <c r="AJ129"/>
      <c r="AK129" s="7"/>
      <c r="AL129" s="23" t="s">
        <v>195</v>
      </c>
      <c r="AM129" s="23" t="s">
        <v>196</v>
      </c>
      <c r="AN129" s="24" t="s">
        <v>197</v>
      </c>
      <c r="AO129" s="27">
        <v>10000</v>
      </c>
      <c r="AP129"/>
      <c r="AQ129"/>
      <c r="AR129"/>
      <c r="AS129"/>
      <c r="AT129"/>
    </row>
    <row r="130" spans="22:46" ht="15" customHeight="1" x14ac:dyDescent="0.15">
      <c r="V130" s="4"/>
      <c r="W130" s="4"/>
      <c r="X130" s="4"/>
      <c r="Y130" s="8"/>
      <c r="Z130" s="4"/>
      <c r="AA130" s="4"/>
      <c r="AB130" s="4"/>
      <c r="AC130" s="4"/>
      <c r="AD130" s="4"/>
      <c r="AE130" s="4"/>
      <c r="AF130" s="81"/>
      <c r="AG130" s="26" t="str">
        <f t="shared" si="4"/>
        <v>☆10-S★シングル☆☆10-S★シングル☆ダイワロイネット京都八条口★16000★16000</v>
      </c>
      <c r="AH130"/>
      <c r="AI130"/>
      <c r="AJ130"/>
      <c r="AK130" s="7"/>
      <c r="AL130" s="23" t="s">
        <v>198</v>
      </c>
      <c r="AM130" s="23" t="s">
        <v>171</v>
      </c>
      <c r="AN130" s="24" t="s">
        <v>199</v>
      </c>
      <c r="AO130" s="27">
        <v>16000</v>
      </c>
      <c r="AP130"/>
      <c r="AQ130" s="6"/>
      <c r="AR130" s="7"/>
      <c r="AS130"/>
      <c r="AT130"/>
    </row>
    <row r="131" spans="22:46" ht="15" customHeight="1" x14ac:dyDescent="0.15">
      <c r="V131" s="4"/>
      <c r="W131" s="4"/>
      <c r="X131" s="4"/>
      <c r="Y131" s="8"/>
      <c r="Z131" s="4"/>
      <c r="AA131" s="4"/>
      <c r="AB131" s="4"/>
      <c r="AC131" s="4"/>
      <c r="AD131" s="4"/>
      <c r="AE131" s="4"/>
      <c r="AF131" s="81"/>
      <c r="AG131" s="26" t="str">
        <f t="shared" si="4"/>
        <v>☆10-T★ツイン☆☆10-T★ツイン☆ダイワロイネット京都八条口★14000★14000</v>
      </c>
      <c r="AH131"/>
      <c r="AI131"/>
      <c r="AJ131"/>
      <c r="AK131" s="7"/>
      <c r="AL131" s="23" t="s">
        <v>200</v>
      </c>
      <c r="AM131" s="23" t="s">
        <v>168</v>
      </c>
      <c r="AN131" s="24" t="s">
        <v>201</v>
      </c>
      <c r="AO131" s="27">
        <v>14000</v>
      </c>
      <c r="AP131"/>
      <c r="AQ131" s="6"/>
      <c r="AR131" s="7"/>
      <c r="AS131"/>
      <c r="AT131"/>
    </row>
    <row r="132" spans="22:46" ht="15" customHeight="1" x14ac:dyDescent="0.15">
      <c r="V132" s="4"/>
      <c r="W132" s="4"/>
      <c r="X132" s="4"/>
      <c r="Y132" s="8"/>
      <c r="Z132" s="4"/>
      <c r="AA132" s="4"/>
      <c r="AB132" s="4"/>
      <c r="AC132" s="4"/>
      <c r="AD132" s="4"/>
      <c r="AE132" s="4"/>
      <c r="AF132" s="81"/>
      <c r="AG132" s="26" t="str">
        <f t="shared" si="4"/>
        <v>☆11-S★シングル☆☆11-S★シングル☆アーバンホテル京都★12000★12000</v>
      </c>
      <c r="AH132"/>
      <c r="AI132"/>
      <c r="AJ132"/>
      <c r="AK132" s="7"/>
      <c r="AL132" s="23" t="s">
        <v>202</v>
      </c>
      <c r="AM132" s="23" t="s">
        <v>171</v>
      </c>
      <c r="AN132" s="24" t="s">
        <v>203</v>
      </c>
      <c r="AO132" s="27">
        <v>12000</v>
      </c>
      <c r="AP132"/>
      <c r="AQ132" s="6"/>
      <c r="AR132" s="7"/>
      <c r="AS132"/>
      <c r="AT132"/>
    </row>
    <row r="133" spans="22:46" ht="15" customHeight="1" x14ac:dyDescent="0.15">
      <c r="V133" s="4"/>
      <c r="W133" s="4"/>
      <c r="X133" s="4"/>
      <c r="Y133" s="8"/>
      <c r="Z133" s="4"/>
      <c r="AA133" s="4"/>
      <c r="AB133" s="4"/>
      <c r="AC133" s="4"/>
      <c r="AD133" s="4"/>
      <c r="AE133" s="4"/>
      <c r="AF133" s="81"/>
      <c r="AG133" s="26" t="str">
        <f t="shared" si="4"/>
        <v>☆11-T★ツイン・トリプル☆☆11-T★ツイン・トリプル☆アーバンホテル京都★12000★12000</v>
      </c>
      <c r="AH133"/>
      <c r="AI133"/>
      <c r="AJ133"/>
      <c r="AK133" s="7"/>
      <c r="AL133" s="23" t="s">
        <v>204</v>
      </c>
      <c r="AM133" s="23" t="s">
        <v>196</v>
      </c>
      <c r="AN133" s="24" t="s">
        <v>205</v>
      </c>
      <c r="AO133" s="27">
        <v>12000</v>
      </c>
      <c r="AP133"/>
      <c r="AQ133" s="6"/>
      <c r="AR133" s="7"/>
      <c r="AS133"/>
      <c r="AT133"/>
    </row>
    <row r="134" spans="22:46" ht="15" customHeight="1" x14ac:dyDescent="0.15">
      <c r="V134" s="4"/>
      <c r="W134" s="4"/>
      <c r="X134" s="4"/>
      <c r="Y134" s="8"/>
      <c r="Z134" s="4"/>
      <c r="AA134" s="4"/>
      <c r="AB134" s="4"/>
      <c r="AC134" s="4"/>
      <c r="AD134" s="4"/>
      <c r="AE134" s="4"/>
      <c r="AF134" s="81"/>
      <c r="AG134" s="26" t="str">
        <f t="shared" si="4"/>
        <v>☆12-T★ツイン☆☆12-T★ツイン☆ホテル京阪京都★9000★9000</v>
      </c>
      <c r="AH134"/>
      <c r="AI134"/>
      <c r="AJ134"/>
      <c r="AK134" s="7"/>
      <c r="AL134" s="23" t="s">
        <v>206</v>
      </c>
      <c r="AM134" s="23" t="s">
        <v>168</v>
      </c>
      <c r="AN134" s="24" t="s">
        <v>207</v>
      </c>
      <c r="AO134" s="27">
        <v>9000</v>
      </c>
      <c r="AP134"/>
      <c r="AQ134" s="6"/>
      <c r="AR134" s="7"/>
      <c r="AS134"/>
      <c r="AT134"/>
    </row>
    <row r="135" spans="22:46" ht="15" customHeight="1" x14ac:dyDescent="0.15">
      <c r="V135" s="4"/>
      <c r="W135" s="4"/>
      <c r="X135" s="4"/>
      <c r="Y135" s="8"/>
      <c r="Z135" s="4"/>
      <c r="AA135" s="4"/>
      <c r="AB135" s="4"/>
      <c r="AC135" s="4"/>
      <c r="AD135" s="4"/>
      <c r="AE135" s="4"/>
      <c r="AF135" s="81"/>
      <c r="AG135" s="26" t="str">
        <f t="shared" si="4"/>
        <v>☆13-S★シングル☆☆13-S★シングル☆ホテルサンルート京都★10500★10500</v>
      </c>
      <c r="AH135"/>
      <c r="AI135"/>
      <c r="AJ135"/>
      <c r="AK135" s="7"/>
      <c r="AL135" s="23" t="s">
        <v>208</v>
      </c>
      <c r="AM135" s="23" t="s">
        <v>171</v>
      </c>
      <c r="AN135" s="24" t="s">
        <v>209</v>
      </c>
      <c r="AO135" s="27">
        <v>10500</v>
      </c>
      <c r="AP135"/>
      <c r="AQ135" s="6"/>
      <c r="AR135" s="7"/>
      <c r="AS135"/>
      <c r="AT135"/>
    </row>
    <row r="136" spans="22:46" ht="15" customHeight="1" x14ac:dyDescent="0.15">
      <c r="V136" s="4"/>
      <c r="W136" s="4"/>
      <c r="X136" s="4"/>
      <c r="Y136" s="8"/>
      <c r="Z136" s="4"/>
      <c r="AA136" s="4"/>
      <c r="AB136" s="4"/>
      <c r="AC136" s="4"/>
      <c r="AD136" s="4"/>
      <c r="AE136" s="4"/>
      <c r="AF136" s="81"/>
      <c r="AG136" s="26" t="str">
        <f t="shared" si="4"/>
        <v>☆13-T★ツイン☆☆13-T★ツイン☆ホテルサンルート京都★9500★9500</v>
      </c>
      <c r="AH136"/>
      <c r="AI136"/>
      <c r="AJ136"/>
      <c r="AK136" s="7"/>
      <c r="AL136" s="23" t="s">
        <v>210</v>
      </c>
      <c r="AM136" s="23" t="s">
        <v>168</v>
      </c>
      <c r="AN136" s="24" t="s">
        <v>211</v>
      </c>
      <c r="AO136" s="27">
        <v>9500</v>
      </c>
      <c r="AP136"/>
      <c r="AQ136"/>
      <c r="AR136"/>
      <c r="AS136"/>
      <c r="AT136"/>
    </row>
    <row r="137" spans="22:46" ht="15" customHeight="1" x14ac:dyDescent="0.15">
      <c r="V137" s="4"/>
      <c r="W137" s="4"/>
      <c r="X137" s="4"/>
      <c r="Y137" s="8"/>
      <c r="Z137" s="4"/>
      <c r="AA137" s="4"/>
      <c r="AB137" s="4"/>
      <c r="AC137" s="4"/>
      <c r="AD137" s="4"/>
      <c r="AE137" s="4"/>
      <c r="AF137" s="81"/>
      <c r="AG137" s="26" t="str">
        <f t="shared" si="4"/>
        <v>☆14-T★ツイン・トリプル☆☆14-T★ツイン・トリプル☆ホテルビナリオ嵯峨嵐山★9000★9000</v>
      </c>
      <c r="AH137"/>
      <c r="AI137"/>
      <c r="AJ137"/>
      <c r="AK137" s="7"/>
      <c r="AL137" s="23" t="s">
        <v>212</v>
      </c>
      <c r="AM137" s="23" t="s">
        <v>196</v>
      </c>
      <c r="AN137" s="24" t="s">
        <v>213</v>
      </c>
      <c r="AO137" s="27">
        <v>9000</v>
      </c>
      <c r="AP137"/>
      <c r="AQ137"/>
      <c r="AR137"/>
      <c r="AS137"/>
      <c r="AT137"/>
    </row>
    <row r="138" spans="22:46" ht="15" customHeight="1" x14ac:dyDescent="0.15">
      <c r="V138" s="4"/>
      <c r="W138" s="4"/>
      <c r="X138" s="4"/>
      <c r="Y138" s="8"/>
      <c r="Z138" s="4"/>
      <c r="AA138" s="4"/>
      <c r="AB138" s="4"/>
      <c r="AC138" s="4"/>
      <c r="AD138" s="4"/>
      <c r="AE138" s="4"/>
      <c r="AF138" s="81"/>
      <c r="AG138" s="26" t="str">
        <f t="shared" si="4"/>
        <v>☆15-T★ツイン☆☆15-T★ツイン☆パルセスイン京都★9500★9500</v>
      </c>
      <c r="AH138"/>
      <c r="AI138"/>
      <c r="AJ138"/>
      <c r="AK138" s="7"/>
      <c r="AL138" s="23" t="s">
        <v>214</v>
      </c>
      <c r="AM138" s="23" t="s">
        <v>168</v>
      </c>
      <c r="AN138" s="24" t="s">
        <v>215</v>
      </c>
      <c r="AO138" s="27">
        <v>9500</v>
      </c>
      <c r="AP138"/>
      <c r="AQ138"/>
      <c r="AR138"/>
      <c r="AS138"/>
      <c r="AT138"/>
    </row>
    <row r="139" spans="22:46" ht="15" customHeight="1" x14ac:dyDescent="0.15">
      <c r="V139" s="4"/>
      <c r="W139" s="4"/>
      <c r="X139" s="4"/>
      <c r="Y139" s="8"/>
      <c r="Z139" s="4"/>
      <c r="AA139" s="4"/>
      <c r="AB139" s="4"/>
      <c r="AC139" s="4"/>
      <c r="AD139" s="4"/>
      <c r="AE139" s="4"/>
      <c r="AF139" s="81"/>
      <c r="AG139" s="26" t="str">
        <f t="shared" si="4"/>
        <v>☆16-S★シングル☆☆16-S★シングル☆東横イン京都四条大宮★8000★8000</v>
      </c>
      <c r="AH139"/>
      <c r="AI139"/>
      <c r="AJ139"/>
      <c r="AK139" s="7"/>
      <c r="AL139" s="23" t="s">
        <v>216</v>
      </c>
      <c r="AM139" s="23" t="s">
        <v>171</v>
      </c>
      <c r="AN139" s="24" t="s">
        <v>217</v>
      </c>
      <c r="AO139" s="27">
        <v>8000</v>
      </c>
      <c r="AP139"/>
      <c r="AQ139"/>
      <c r="AR139"/>
      <c r="AS139"/>
      <c r="AT139"/>
    </row>
    <row r="140" spans="22:46" ht="15" customHeight="1" x14ac:dyDescent="0.15">
      <c r="V140" s="4"/>
      <c r="W140" s="4"/>
      <c r="X140" s="4"/>
      <c r="Y140" s="8"/>
      <c r="Z140" s="4"/>
      <c r="AA140" s="4"/>
      <c r="AB140" s="4"/>
      <c r="AC140" s="4"/>
      <c r="AD140" s="4"/>
      <c r="AE140" s="4"/>
      <c r="AF140" s="81"/>
      <c r="AG140" s="26" t="str">
        <f t="shared" si="4"/>
        <v>☆17-S★シングル☆☆17-S★シングル☆東横イン京都五条大宮★8000★8000</v>
      </c>
      <c r="AH140"/>
      <c r="AI140"/>
      <c r="AJ140"/>
      <c r="AK140" s="7"/>
      <c r="AL140" s="23" t="s">
        <v>218</v>
      </c>
      <c r="AM140" s="23" t="s">
        <v>171</v>
      </c>
      <c r="AN140" s="24" t="s">
        <v>219</v>
      </c>
      <c r="AO140" s="27">
        <v>8000</v>
      </c>
      <c r="AP140"/>
      <c r="AQ140"/>
      <c r="AR140"/>
      <c r="AS140"/>
      <c r="AT140"/>
    </row>
    <row r="141" spans="22:46" ht="15" customHeight="1" x14ac:dyDescent="0.15">
      <c r="V141" s="4"/>
      <c r="W141" s="4"/>
      <c r="X141" s="4"/>
      <c r="Y141" s="8"/>
      <c r="Z141" s="4"/>
      <c r="AA141" s="4"/>
      <c r="AB141" s="4"/>
      <c r="AC141" s="4"/>
      <c r="AD141" s="4"/>
      <c r="AE141" s="4"/>
      <c r="AF141" s="81"/>
      <c r="AG141" s="26" t="str">
        <f t="shared" si="4"/>
        <v>☆18-W★和室☆☆18-W★和室☆旅館若みや★9000★9000</v>
      </c>
      <c r="AH141"/>
      <c r="AI141"/>
      <c r="AJ141"/>
      <c r="AK141" s="7"/>
      <c r="AL141" s="23" t="s">
        <v>220</v>
      </c>
      <c r="AM141" s="23" t="s">
        <v>221</v>
      </c>
      <c r="AN141" s="24" t="s">
        <v>222</v>
      </c>
      <c r="AO141" s="27">
        <v>9000</v>
      </c>
      <c r="AP141"/>
      <c r="AQ141"/>
      <c r="AR141"/>
      <c r="AS141"/>
      <c r="AT141"/>
    </row>
    <row r="142" spans="22:46" ht="15" customHeight="1" x14ac:dyDescent="0.15">
      <c r="V142" s="4"/>
      <c r="W142" s="4"/>
      <c r="X142" s="4"/>
      <c r="Y142" s="8"/>
      <c r="Z142" s="4"/>
      <c r="AA142" s="4"/>
      <c r="AB142" s="4"/>
      <c r="AC142" s="4"/>
      <c r="AD142" s="4"/>
      <c r="AE142" s="4"/>
      <c r="AF142" s="81"/>
      <c r="AG142" s="26" t="str">
        <f t="shared" si="4"/>
        <v>☆19-W★和室☆☆19-W★和室☆ホテル本能寺★9000★9000</v>
      </c>
      <c r="AH142"/>
      <c r="AI142"/>
      <c r="AJ142"/>
      <c r="AK142" s="7"/>
      <c r="AL142" s="23" t="s">
        <v>223</v>
      </c>
      <c r="AM142" s="23" t="s">
        <v>221</v>
      </c>
      <c r="AN142" s="24" t="s">
        <v>224</v>
      </c>
      <c r="AO142" s="27">
        <v>9000</v>
      </c>
      <c r="AP142"/>
      <c r="AQ142"/>
      <c r="AR142"/>
      <c r="AS142"/>
      <c r="AT142"/>
    </row>
    <row r="143" spans="22:46" ht="15" customHeight="1" x14ac:dyDescent="0.15">
      <c r="V143" s="4"/>
      <c r="W143" s="4"/>
      <c r="X143" s="4"/>
      <c r="Y143" s="8"/>
      <c r="Z143" s="4"/>
      <c r="AA143" s="4"/>
      <c r="AB143" s="4"/>
      <c r="AC143" s="4"/>
      <c r="AD143" s="4"/>
      <c r="AE143" s="4"/>
      <c r="AF143" s="81"/>
      <c r="AG143" s="26" t="str">
        <f t="shared" si="4"/>
        <v>☆20-W★和室☆☆20-W★和室☆京都トラベラーズ・イン★9000★9000</v>
      </c>
      <c r="AH143"/>
      <c r="AI143"/>
      <c r="AJ143"/>
      <c r="AK143" s="7"/>
      <c r="AL143" s="23" t="s">
        <v>225</v>
      </c>
      <c r="AM143" s="23" t="s">
        <v>221</v>
      </c>
      <c r="AN143" s="24" t="s">
        <v>226</v>
      </c>
      <c r="AO143" s="27">
        <v>9000</v>
      </c>
      <c r="AP143"/>
      <c r="AQ143"/>
      <c r="AR143"/>
      <c r="AS143"/>
      <c r="AT143"/>
    </row>
    <row r="144" spans="22:46" ht="15" customHeight="1" x14ac:dyDescent="0.15">
      <c r="V144" s="4"/>
      <c r="W144" s="4"/>
      <c r="X144" s="4"/>
      <c r="Y144" s="8"/>
      <c r="Z144" s="4"/>
      <c r="AA144" s="4"/>
      <c r="AB144" s="4"/>
      <c r="AC144" s="4"/>
      <c r="AD144" s="4"/>
      <c r="AE144" s="4"/>
      <c r="AF144" s="81"/>
      <c r="AG144" s="26" t="str">
        <f t="shared" si="4"/>
        <v>☆21-W★和室☆☆21-W★和室☆宇多野ユースホステル★9000★9000</v>
      </c>
      <c r="AH144"/>
      <c r="AI144"/>
      <c r="AJ144"/>
      <c r="AK144" s="7"/>
      <c r="AL144" s="23" t="s">
        <v>227</v>
      </c>
      <c r="AM144" s="23" t="s">
        <v>221</v>
      </c>
      <c r="AN144" s="24" t="s">
        <v>228</v>
      </c>
      <c r="AO144" s="27">
        <v>9000</v>
      </c>
      <c r="AP144"/>
      <c r="AQ144"/>
      <c r="AR144"/>
      <c r="AS144"/>
      <c r="AT144"/>
    </row>
    <row r="145" spans="22:46" ht="15" customHeight="1" x14ac:dyDescent="0.15">
      <c r="V145" s="4"/>
      <c r="W145" s="4"/>
      <c r="X145" s="4"/>
      <c r="Y145" s="8"/>
      <c r="Z145" s="4"/>
      <c r="AA145" s="4"/>
      <c r="AB145" s="4"/>
      <c r="AC145" s="4"/>
      <c r="AD145" s="4"/>
      <c r="AE145" s="4"/>
      <c r="AF145" s="81"/>
      <c r="AG145" s="26" t="str">
        <f t="shared" si="4"/>
        <v>☆22-S★シングル☆☆22-S★シングル☆宇治第一ホテル★8500★8500</v>
      </c>
      <c r="AH145"/>
      <c r="AI145"/>
      <c r="AJ145"/>
      <c r="AK145" s="7"/>
      <c r="AL145" s="23" t="s">
        <v>229</v>
      </c>
      <c r="AM145" s="23" t="s">
        <v>171</v>
      </c>
      <c r="AN145" s="24" t="s">
        <v>230</v>
      </c>
      <c r="AO145" s="27">
        <v>8500</v>
      </c>
      <c r="AP145"/>
      <c r="AQ145"/>
      <c r="AR145"/>
      <c r="AS145"/>
      <c r="AT145"/>
    </row>
    <row r="146" spans="22:46" ht="15" customHeight="1" x14ac:dyDescent="0.15">
      <c r="V146" s="4"/>
      <c r="W146" s="4"/>
      <c r="X146" s="4"/>
      <c r="Y146" s="8"/>
      <c r="Z146" s="4"/>
      <c r="AA146" s="4"/>
      <c r="AB146" s="4"/>
      <c r="AC146" s="4"/>
      <c r="AD146" s="4"/>
      <c r="AE146" s="4"/>
      <c r="AF146" s="81"/>
      <c r="AG146" s="26" t="str">
        <f t="shared" si="4"/>
        <v>☆23-W★和室☆☆23-W★和室☆亀石楼★9500★9500</v>
      </c>
      <c r="AH146"/>
      <c r="AI146"/>
      <c r="AJ146"/>
      <c r="AK146" s="7"/>
      <c r="AL146" s="23" t="s">
        <v>231</v>
      </c>
      <c r="AM146" s="23" t="s">
        <v>221</v>
      </c>
      <c r="AN146" s="24" t="s">
        <v>232</v>
      </c>
      <c r="AO146" s="27">
        <v>9500</v>
      </c>
      <c r="AP146"/>
      <c r="AQ146"/>
      <c r="AR146"/>
      <c r="AS146"/>
      <c r="AT146"/>
    </row>
    <row r="147" spans="22:46" ht="15" customHeight="1" x14ac:dyDescent="0.15">
      <c r="V147" s="4"/>
      <c r="W147" s="4"/>
      <c r="X147" s="4"/>
      <c r="Y147" s="8"/>
      <c r="Z147" s="4"/>
      <c r="AA147" s="4"/>
      <c r="AB147" s="4"/>
      <c r="AC147" s="4"/>
      <c r="AD147" s="4"/>
      <c r="AE147" s="4"/>
      <c r="AF147" s="81"/>
      <c r="AG147" s="26" t="str">
        <f t="shared" si="4"/>
        <v>☆24-W★和室☆☆24-W★和室☆光流園 静山荘★10000★10000</v>
      </c>
      <c r="AH147"/>
      <c r="AI147"/>
      <c r="AJ147"/>
      <c r="AK147" s="7"/>
      <c r="AL147" s="23" t="s">
        <v>233</v>
      </c>
      <c r="AM147" s="23" t="s">
        <v>221</v>
      </c>
      <c r="AN147" s="24" t="s">
        <v>234</v>
      </c>
      <c r="AO147" s="27">
        <v>10000</v>
      </c>
      <c r="AP147"/>
      <c r="AQ147"/>
      <c r="AR147"/>
      <c r="AS147"/>
      <c r="AT147"/>
    </row>
    <row r="148" spans="22:46" ht="15" customHeight="1" x14ac:dyDescent="0.15">
      <c r="V148" s="4"/>
      <c r="W148" s="4"/>
      <c r="X148" s="4"/>
      <c r="Y148" s="8"/>
      <c r="Z148" s="4"/>
      <c r="AA148" s="4"/>
      <c r="AB148" s="4"/>
      <c r="AC148" s="4"/>
      <c r="AD148" s="4"/>
      <c r="AE148" s="4"/>
      <c r="AF148" s="81"/>
      <c r="AG148" s="26" t="str">
        <f t="shared" si="4"/>
        <v>☆25-W★和室☆☆25-W★和室☆アイリスイン城陽★8000★8000</v>
      </c>
      <c r="AH148"/>
      <c r="AI148"/>
      <c r="AJ148"/>
      <c r="AK148" s="7"/>
      <c r="AL148" s="23" t="s">
        <v>235</v>
      </c>
      <c r="AM148" s="23" t="s">
        <v>221</v>
      </c>
      <c r="AN148" s="24" t="s">
        <v>236</v>
      </c>
      <c r="AO148" s="27">
        <v>8000</v>
      </c>
      <c r="AP148"/>
      <c r="AQ148"/>
      <c r="AR148"/>
      <c r="AS148"/>
      <c r="AT148"/>
    </row>
    <row r="149" spans="22:46" ht="15" customHeight="1" x14ac:dyDescent="0.15">
      <c r="V149" s="4"/>
      <c r="W149" s="4"/>
      <c r="X149" s="4"/>
      <c r="Y149" s="8"/>
      <c r="Z149" s="4"/>
      <c r="AA149" s="4"/>
      <c r="AB149" s="4"/>
      <c r="AC149" s="4"/>
      <c r="AD149" s="4"/>
      <c r="AE149" s="4"/>
      <c r="AF149" s="81"/>
      <c r="AG149" s="26" t="str">
        <f t="shared" si="4"/>
        <v>☆26-W★和室☆☆26-W★和室☆プラムイン城陽★5500★5500</v>
      </c>
      <c r="AH149"/>
      <c r="AI149"/>
      <c r="AJ149"/>
      <c r="AK149" s="7"/>
      <c r="AL149" s="23" t="s">
        <v>237</v>
      </c>
      <c r="AM149" s="23" t="s">
        <v>221</v>
      </c>
      <c r="AN149" s="24" t="s">
        <v>238</v>
      </c>
      <c r="AO149" s="27">
        <v>5500</v>
      </c>
      <c r="AP149"/>
      <c r="AQ149"/>
      <c r="AR149"/>
      <c r="AS149"/>
      <c r="AT149"/>
    </row>
    <row r="150" spans="22:46" ht="14.25" x14ac:dyDescent="0.15">
      <c r="V150" s="4"/>
      <c r="W150" s="4"/>
      <c r="X150" s="4"/>
      <c r="Y150" s="8"/>
      <c r="Z150" s="4"/>
      <c r="AA150" s="4"/>
      <c r="AB150" s="4"/>
      <c r="AC150" s="4"/>
      <c r="AD150" s="4"/>
      <c r="AE150" s="4"/>
      <c r="AF150" s="81"/>
      <c r="AG150" s="26" t="str">
        <f t="shared" si="4"/>
        <v>☆27-W★和洋室☆☆27-W★和洋室☆天橋立 宮津ロイヤルホテル★13000★13000</v>
      </c>
      <c r="AH150"/>
      <c r="AI150"/>
      <c r="AJ150"/>
      <c r="AK150" s="7"/>
      <c r="AL150" s="23" t="s">
        <v>239</v>
      </c>
      <c r="AM150" s="23" t="s">
        <v>240</v>
      </c>
      <c r="AN150" s="24" t="s">
        <v>241</v>
      </c>
      <c r="AO150" s="27">
        <v>13000</v>
      </c>
      <c r="AP150"/>
      <c r="AQ150"/>
      <c r="AR150"/>
      <c r="AS150"/>
      <c r="AT150"/>
    </row>
    <row r="151" spans="22:46" ht="14.25" x14ac:dyDescent="0.15">
      <c r="V151" s="4"/>
      <c r="W151" s="4"/>
      <c r="X151" s="4"/>
      <c r="Y151" s="8"/>
      <c r="Z151" s="4"/>
      <c r="AA151" s="4"/>
      <c r="AB151" s="4"/>
      <c r="AC151" s="4"/>
      <c r="AD151" s="4"/>
      <c r="AE151" s="4"/>
      <c r="AF151" s="81"/>
      <c r="AG151" s="26" t="str">
        <f t="shared" si="4"/>
        <v>☆28-S★シングル☆☆28-S★シングル☆アールイン福知山★8000★8000</v>
      </c>
      <c r="AH151"/>
      <c r="AI151"/>
      <c r="AJ151"/>
      <c r="AK151" s="7"/>
      <c r="AL151" s="23" t="s">
        <v>242</v>
      </c>
      <c r="AM151" s="23" t="s">
        <v>171</v>
      </c>
      <c r="AN151" s="24" t="s">
        <v>243</v>
      </c>
      <c r="AO151" s="27">
        <v>8000</v>
      </c>
      <c r="AP151"/>
      <c r="AQ151"/>
      <c r="AR151"/>
      <c r="AS151"/>
      <c r="AT151"/>
    </row>
    <row r="152" spans="22:46" ht="14.25" x14ac:dyDescent="0.15">
      <c r="V152" s="4"/>
      <c r="W152" s="4"/>
      <c r="X152" s="4"/>
      <c r="Y152" s="8"/>
      <c r="Z152" s="4"/>
      <c r="AA152" s="4"/>
      <c r="AB152" s="4"/>
      <c r="AC152" s="4"/>
      <c r="AD152" s="4"/>
      <c r="AE152" s="4"/>
      <c r="AF152" s="81"/>
      <c r="AG152" s="26" t="str">
        <f t="shared" si="4"/>
        <v>☆28-T★ツイン☆☆28-T★ツイン☆アールイン福知山★7000★7000</v>
      </c>
      <c r="AH152"/>
      <c r="AI152"/>
      <c r="AJ152"/>
      <c r="AK152" s="7"/>
      <c r="AL152" s="23" t="s">
        <v>244</v>
      </c>
      <c r="AM152" s="23" t="s">
        <v>168</v>
      </c>
      <c r="AN152" s="24" t="s">
        <v>245</v>
      </c>
      <c r="AO152" s="27">
        <v>7000</v>
      </c>
      <c r="AP152"/>
      <c r="AQ152"/>
      <c r="AR152"/>
      <c r="AS152"/>
      <c r="AT152"/>
    </row>
    <row r="153" spans="22:46" ht="14.25" x14ac:dyDescent="0.15">
      <c r="V153" s="4"/>
      <c r="W153" s="4"/>
      <c r="X153" s="4"/>
      <c r="Y153" s="8"/>
      <c r="Z153" s="4"/>
      <c r="AA153" s="4"/>
      <c r="AB153" s="4"/>
      <c r="AC153" s="4"/>
      <c r="AD153" s="4"/>
      <c r="AE153" s="4"/>
      <c r="AF153" s="81"/>
      <c r="AG153" s="26" t="str">
        <f t="shared" si="4"/>
        <v>☆29-S★シングル☆☆29-S★シングル☆ホテルサンルート福知山★8500★8500</v>
      </c>
      <c r="AH153"/>
      <c r="AI153"/>
      <c r="AJ153"/>
      <c r="AK153" s="7"/>
      <c r="AL153" s="23" t="s">
        <v>246</v>
      </c>
      <c r="AM153" s="23" t="s">
        <v>171</v>
      </c>
      <c r="AN153" s="24" t="s">
        <v>247</v>
      </c>
      <c r="AO153" s="27">
        <v>8500</v>
      </c>
      <c r="AP153"/>
      <c r="AQ153"/>
      <c r="AR153"/>
      <c r="AS153"/>
      <c r="AT153"/>
    </row>
    <row r="154" spans="22:46" ht="14.25" x14ac:dyDescent="0.15">
      <c r="V154" s="4"/>
      <c r="W154" s="4"/>
      <c r="X154" s="4"/>
      <c r="Y154" s="8"/>
      <c r="Z154" s="4"/>
      <c r="AA154" s="4"/>
      <c r="AB154" s="4"/>
      <c r="AC154" s="4"/>
      <c r="AD154" s="4"/>
      <c r="AE154" s="4"/>
      <c r="AF154" s="81"/>
      <c r="AG154" s="26" t="str">
        <f t="shared" si="4"/>
        <v>☆30-W★和室☆☆30-W★和室☆丹波自然運動公園★3000★3000</v>
      </c>
      <c r="AH154"/>
      <c r="AI154"/>
      <c r="AJ154"/>
      <c r="AK154" s="7"/>
      <c r="AL154" s="23" t="s">
        <v>248</v>
      </c>
      <c r="AM154" s="23" t="s">
        <v>221</v>
      </c>
      <c r="AN154" s="24" t="s">
        <v>249</v>
      </c>
      <c r="AO154" s="27">
        <v>3000</v>
      </c>
      <c r="AP154"/>
      <c r="AQ154"/>
      <c r="AR154"/>
      <c r="AS154"/>
      <c r="AT154"/>
    </row>
    <row r="155" spans="22:46" ht="14.25" x14ac:dyDescent="0.15">
      <c r="V155" s="4"/>
      <c r="W155" s="4"/>
      <c r="X155" s="4"/>
      <c r="Y155" s="8"/>
      <c r="Z155" s="4"/>
      <c r="AA155" s="4"/>
      <c r="AB155" s="4"/>
      <c r="AC155" s="4"/>
      <c r="AD155" s="4"/>
      <c r="AE155" s="4"/>
      <c r="AF155" s="81"/>
      <c r="AG155" s="26" t="str">
        <f t="shared" si="4"/>
        <v>☆31-S★シングル☆☆31-S★シングル☆舞鶴アーバンホテル★7000★7000</v>
      </c>
      <c r="AH155"/>
      <c r="AI155"/>
      <c r="AJ155"/>
      <c r="AK155" s="7"/>
      <c r="AL155" s="23" t="s">
        <v>250</v>
      </c>
      <c r="AM155" s="23" t="s">
        <v>171</v>
      </c>
      <c r="AN155" s="24" t="s">
        <v>251</v>
      </c>
      <c r="AO155" s="27">
        <v>7000</v>
      </c>
      <c r="AP155"/>
      <c r="AQ155"/>
      <c r="AR155"/>
      <c r="AS155"/>
      <c r="AT155"/>
    </row>
    <row r="156" spans="22:46" ht="14.25" x14ac:dyDescent="0.15">
      <c r="V156" s="4"/>
      <c r="W156" s="4"/>
      <c r="X156" s="4"/>
      <c r="Y156" s="8"/>
      <c r="Z156" s="4"/>
      <c r="AA156" s="4"/>
      <c r="AB156" s="4"/>
      <c r="AC156" s="4"/>
      <c r="AD156" s="4"/>
      <c r="AE156" s="4"/>
      <c r="AF156" s="81"/>
      <c r="AG156" s="26" t="str">
        <f t="shared" si="4"/>
        <v>☆31-T★ツイン☆☆31-T★ツイン☆舞鶴アーバンホテル★6500★6500</v>
      </c>
      <c r="AH156"/>
      <c r="AI156"/>
      <c r="AJ156"/>
      <c r="AK156" s="7"/>
      <c r="AL156" s="23" t="s">
        <v>252</v>
      </c>
      <c r="AM156" s="23" t="s">
        <v>168</v>
      </c>
      <c r="AN156" s="24" t="s">
        <v>253</v>
      </c>
      <c r="AO156" s="27">
        <v>6500</v>
      </c>
      <c r="AP156"/>
      <c r="AQ156"/>
      <c r="AR156"/>
      <c r="AS156"/>
      <c r="AT156"/>
    </row>
    <row r="157" spans="22:46" ht="14.25" x14ac:dyDescent="0.15">
      <c r="V157" s="4"/>
      <c r="W157" s="4"/>
      <c r="X157" s="4"/>
      <c r="Y157" s="8"/>
      <c r="Z157" s="4"/>
      <c r="AA157" s="4"/>
      <c r="AB157" s="4"/>
      <c r="AC157" s="4"/>
      <c r="AD157" s="4"/>
      <c r="AE157" s="4"/>
      <c r="AF157" s="81"/>
      <c r="AG157" s="26" t="str">
        <f t="shared" si="4"/>
        <v>☆32-S★シングル☆☆32-S★シングル☆ビジネスホテルアマービレ★7500★7500</v>
      </c>
      <c r="AH157"/>
      <c r="AI157"/>
      <c r="AJ157"/>
      <c r="AK157" s="7"/>
      <c r="AL157" s="23" t="s">
        <v>254</v>
      </c>
      <c r="AM157" s="23" t="s">
        <v>171</v>
      </c>
      <c r="AN157" s="24" t="s">
        <v>255</v>
      </c>
      <c r="AO157" s="27">
        <v>7500</v>
      </c>
      <c r="AP157"/>
      <c r="AQ157"/>
      <c r="AR157"/>
      <c r="AS157"/>
      <c r="AT157"/>
    </row>
    <row r="158" spans="22:46" ht="14.25" x14ac:dyDescent="0.15">
      <c r="V158" s="4"/>
      <c r="W158" s="4"/>
      <c r="X158" s="4"/>
      <c r="Y158" s="8"/>
      <c r="Z158" s="4"/>
      <c r="AA158" s="4"/>
      <c r="AB158" s="4"/>
      <c r="AC158" s="4"/>
      <c r="AD158" s="4"/>
      <c r="AE158" s="4"/>
      <c r="AF158" s="81"/>
      <c r="AG158" s="26" t="str">
        <f t="shared" si="4"/>
        <v>☆32-T★ツイン☆☆32-T★ツイン☆ビジネスホテルアマービレ★7000★7000</v>
      </c>
      <c r="AH158"/>
      <c r="AI158"/>
      <c r="AJ158"/>
      <c r="AK158" s="7"/>
      <c r="AL158" s="23" t="s">
        <v>256</v>
      </c>
      <c r="AM158" s="23" t="s">
        <v>168</v>
      </c>
      <c r="AN158" s="24" t="s">
        <v>257</v>
      </c>
      <c r="AO158" s="27">
        <v>7000</v>
      </c>
      <c r="AP158"/>
      <c r="AQ158"/>
      <c r="AR158"/>
      <c r="AS158"/>
      <c r="AT158"/>
    </row>
    <row r="159" spans="22:46" ht="14.25" x14ac:dyDescent="0.15">
      <c r="V159" s="4"/>
      <c r="W159" s="4"/>
      <c r="X159" s="4"/>
      <c r="Y159" s="8"/>
      <c r="Z159" s="4"/>
      <c r="AA159" s="4"/>
      <c r="AB159" s="4"/>
      <c r="AC159" s="4"/>
      <c r="AD159" s="4"/>
      <c r="AE159" s="4"/>
      <c r="AF159" s="81"/>
      <c r="AG159" s="26" t="str">
        <f t="shared" si="4"/>
        <v>☆33-S★シングル☆☆33-S★シングル☆シーサイドホテルパルコ★7000★7000</v>
      </c>
      <c r="AH159"/>
      <c r="AI159"/>
      <c r="AJ159"/>
      <c r="AK159" s="7"/>
      <c r="AL159" s="23" t="s">
        <v>258</v>
      </c>
      <c r="AM159" s="23" t="s">
        <v>171</v>
      </c>
      <c r="AN159" s="24" t="s">
        <v>259</v>
      </c>
      <c r="AO159" s="27">
        <v>7000</v>
      </c>
      <c r="AP159"/>
      <c r="AQ159"/>
      <c r="AR159"/>
      <c r="AS159"/>
      <c r="AT159"/>
    </row>
    <row r="160" spans="22:46" ht="14.25" x14ac:dyDescent="0.15">
      <c r="V160" s="4"/>
      <c r="W160" s="4"/>
      <c r="X160" s="4"/>
      <c r="Y160" s="8"/>
      <c r="Z160" s="4"/>
      <c r="AA160" s="4"/>
      <c r="AB160" s="4"/>
      <c r="AC160" s="4"/>
      <c r="AD160" s="4"/>
      <c r="AE160" s="4"/>
      <c r="AF160" s="81"/>
      <c r="AG160" s="26" t="str">
        <f t="shared" si="4"/>
        <v>☆33-T★ツイン☆☆33-T★ツイン☆シーサイドホテルパルコ★6500★6500</v>
      </c>
      <c r="AH160"/>
      <c r="AI160"/>
      <c r="AJ160"/>
      <c r="AK160" s="7"/>
      <c r="AL160" s="23" t="s">
        <v>260</v>
      </c>
      <c r="AM160" s="23" t="s">
        <v>168</v>
      </c>
      <c r="AN160" s="24" t="s">
        <v>261</v>
      </c>
      <c r="AO160" s="27">
        <v>6500</v>
      </c>
      <c r="AP160"/>
      <c r="AQ160"/>
      <c r="AR160"/>
      <c r="AS160"/>
      <c r="AT160"/>
    </row>
    <row r="161" spans="22:46" x14ac:dyDescent="0.15">
      <c r="V161" s="4"/>
      <c r="W161" s="4"/>
      <c r="X161" s="4"/>
      <c r="Y161" s="8"/>
      <c r="Z161" s="4"/>
      <c r="AA161" s="4"/>
      <c r="AB161" s="4"/>
      <c r="AC161" s="4"/>
      <c r="AD161" s="4"/>
      <c r="AE161" s="4"/>
      <c r="AF161" s="81"/>
      <c r="AG161"/>
      <c r="AH161"/>
      <c r="AI161"/>
      <c r="AJ161"/>
      <c r="AK161"/>
      <c r="AL161" s="81"/>
      <c r="AM161" s="81"/>
      <c r="AN161" s="81"/>
      <c r="AO161" s="81"/>
      <c r="AP161" s="81"/>
      <c r="AQ161" s="81"/>
      <c r="AR161" s="81"/>
      <c r="AS161" s="81"/>
      <c r="AT161" s="81"/>
    </row>
    <row r="162" spans="22:46" x14ac:dyDescent="0.15">
      <c r="V162" s="4"/>
      <c r="W162" s="4"/>
      <c r="X162" s="4"/>
      <c r="Y162" s="8"/>
      <c r="Z162" s="4"/>
      <c r="AA162" s="4"/>
      <c r="AB162" s="4"/>
      <c r="AC162" s="4"/>
      <c r="AD162" s="4"/>
      <c r="AE162" s="4"/>
      <c r="AF162" s="81"/>
      <c r="AG162"/>
      <c r="AH162"/>
      <c r="AI162"/>
      <c r="AJ162"/>
      <c r="AK162" s="7"/>
      <c r="AL162" s="6"/>
      <c r="AM162"/>
      <c r="AN162"/>
      <c r="AO162"/>
      <c r="AP162"/>
      <c r="AQ162"/>
      <c r="AR162"/>
      <c r="AS162"/>
      <c r="AT162"/>
    </row>
    <row r="163" spans="22:46" x14ac:dyDescent="0.15">
      <c r="V163" s="4"/>
      <c r="W163" s="4"/>
      <c r="X163" s="4"/>
      <c r="Y163" s="8"/>
      <c r="Z163" s="4"/>
      <c r="AA163" s="4"/>
      <c r="AB163" s="4"/>
      <c r="AC163" s="4"/>
      <c r="AD163" s="4"/>
      <c r="AE163" s="4"/>
      <c r="AF163" s="81"/>
      <c r="AG163"/>
      <c r="AH163"/>
      <c r="AI163"/>
      <c r="AJ163"/>
      <c r="AK163" s="7"/>
      <c r="AL163" s="6"/>
      <c r="AM163"/>
      <c r="AN163"/>
      <c r="AO163"/>
      <c r="AP163"/>
      <c r="AQ163"/>
      <c r="AR163"/>
      <c r="AS163"/>
      <c r="AT163"/>
    </row>
    <row r="164" spans="22:46" x14ac:dyDescent="0.15">
      <c r="V164" s="4"/>
      <c r="W164" s="4"/>
      <c r="X164" s="4"/>
      <c r="Y164" s="8"/>
      <c r="Z164" s="4"/>
      <c r="AA164" s="4"/>
      <c r="AB164" s="4"/>
      <c r="AC164" s="4"/>
      <c r="AD164" s="4"/>
      <c r="AE164" s="4"/>
      <c r="AF164" s="81"/>
      <c r="AG164"/>
      <c r="AH164"/>
      <c r="AI164"/>
      <c r="AJ164"/>
      <c r="AK164" s="7"/>
      <c r="AL164" s="6"/>
      <c r="AM164"/>
      <c r="AN164"/>
      <c r="AO164"/>
      <c r="AP164"/>
      <c r="AQ164"/>
      <c r="AR164"/>
      <c r="AS164"/>
      <c r="AT164"/>
    </row>
    <row r="165" spans="22:46" x14ac:dyDescent="0.15">
      <c r="V165" s="4"/>
      <c r="W165" s="4"/>
      <c r="X165" s="4"/>
      <c r="Y165" s="8"/>
      <c r="Z165" s="4"/>
      <c r="AA165" s="4"/>
      <c r="AB165" s="4"/>
      <c r="AC165" s="4"/>
      <c r="AD165" s="4"/>
      <c r="AE165" s="4"/>
      <c r="AF165" s="81"/>
      <c r="AG165"/>
      <c r="AH165"/>
      <c r="AI165"/>
      <c r="AJ165"/>
      <c r="AK165" s="7"/>
      <c r="AL165" s="6"/>
      <c r="AM165"/>
      <c r="AN165"/>
      <c r="AO165"/>
      <c r="AP165"/>
      <c r="AQ165"/>
      <c r="AR165"/>
      <c r="AS165"/>
      <c r="AT165"/>
    </row>
    <row r="166" spans="22:46" x14ac:dyDescent="0.15">
      <c r="V166" s="4"/>
      <c r="W166" s="4"/>
      <c r="X166" s="4"/>
      <c r="Y166" s="8"/>
      <c r="Z166" s="4"/>
      <c r="AA166" s="4"/>
      <c r="AB166" s="4"/>
      <c r="AC166" s="4"/>
      <c r="AD166" s="4"/>
      <c r="AE166" s="4"/>
      <c r="AF166" s="81"/>
      <c r="AG166"/>
      <c r="AH166"/>
      <c r="AI166"/>
      <c r="AJ166"/>
      <c r="AK166" s="7"/>
      <c r="AL166" s="6"/>
      <c r="AM166"/>
      <c r="AN166"/>
      <c r="AO166"/>
      <c r="AP166"/>
      <c r="AQ166"/>
      <c r="AR166"/>
      <c r="AS166"/>
      <c r="AT166"/>
    </row>
    <row r="167" spans="22:46" x14ac:dyDescent="0.15">
      <c r="V167" s="4"/>
      <c r="W167" s="4"/>
      <c r="X167" s="4"/>
      <c r="Y167" s="8"/>
      <c r="Z167" s="4"/>
      <c r="AA167" s="4"/>
      <c r="AB167" s="4"/>
      <c r="AC167" s="4"/>
      <c r="AD167" s="4"/>
      <c r="AE167" s="4"/>
      <c r="AF167" s="81"/>
      <c r="AG167"/>
      <c r="AH167"/>
      <c r="AI167"/>
      <c r="AJ167"/>
      <c r="AK167" s="7"/>
      <c r="AL167" s="6"/>
      <c r="AM167"/>
      <c r="AN167"/>
      <c r="AO167"/>
      <c r="AP167"/>
      <c r="AQ167"/>
      <c r="AR167"/>
      <c r="AS167"/>
      <c r="AT167"/>
    </row>
    <row r="168" spans="22:46" x14ac:dyDescent="0.15">
      <c r="V168" s="4"/>
      <c r="W168" s="4"/>
      <c r="X168" s="4"/>
      <c r="Y168" s="8"/>
      <c r="Z168" s="4"/>
      <c r="AA168" s="4"/>
      <c r="AB168" s="4"/>
      <c r="AC168" s="4"/>
      <c r="AD168" s="4"/>
      <c r="AE168" s="4"/>
      <c r="AF168" s="81"/>
      <c r="AG168"/>
      <c r="AH168"/>
      <c r="AI168"/>
      <c r="AJ168"/>
      <c r="AK168" s="7"/>
      <c r="AL168" s="6"/>
      <c r="AM168"/>
      <c r="AN168"/>
      <c r="AO168"/>
      <c r="AP168"/>
      <c r="AQ168"/>
      <c r="AR168"/>
      <c r="AS168"/>
      <c r="AT168"/>
    </row>
    <row r="169" spans="22:46" x14ac:dyDescent="0.15">
      <c r="V169" s="4"/>
      <c r="W169" s="4"/>
      <c r="X169" s="4"/>
      <c r="Y169" s="8"/>
      <c r="Z169" s="4"/>
      <c r="AA169" s="4"/>
      <c r="AB169" s="4"/>
      <c r="AC169" s="4"/>
      <c r="AD169" s="4"/>
      <c r="AE169" s="4"/>
      <c r="AF169" s="81"/>
      <c r="AG169"/>
      <c r="AH169"/>
      <c r="AI169"/>
      <c r="AJ169"/>
      <c r="AK169" s="7"/>
      <c r="AL169" s="6"/>
      <c r="AM169"/>
      <c r="AN169"/>
      <c r="AO169"/>
      <c r="AP169"/>
      <c r="AQ169"/>
      <c r="AR169"/>
      <c r="AS169"/>
      <c r="AT169"/>
    </row>
    <row r="170" spans="22:46" x14ac:dyDescent="0.15">
      <c r="V170" s="4"/>
      <c r="W170" s="4"/>
      <c r="X170" s="4"/>
      <c r="Y170" s="8"/>
      <c r="Z170" s="4"/>
      <c r="AA170" s="4"/>
      <c r="AB170" s="4"/>
      <c r="AC170" s="4"/>
      <c r="AD170" s="4"/>
      <c r="AE170" s="4"/>
      <c r="AF170" s="81"/>
      <c r="AG170"/>
      <c r="AH170"/>
      <c r="AI170"/>
      <c r="AJ170"/>
      <c r="AK170" s="7"/>
      <c r="AL170" s="6"/>
      <c r="AM170"/>
      <c r="AN170"/>
      <c r="AO170"/>
      <c r="AP170"/>
      <c r="AQ170"/>
      <c r="AR170"/>
      <c r="AS170"/>
      <c r="AT170"/>
    </row>
    <row r="171" spans="22:46" x14ac:dyDescent="0.15">
      <c r="V171" s="4"/>
      <c r="W171" s="4"/>
      <c r="X171" s="4"/>
      <c r="Y171" s="8"/>
      <c r="Z171" s="4"/>
      <c r="AA171" s="4"/>
      <c r="AB171" s="4"/>
      <c r="AC171" s="4"/>
      <c r="AD171" s="4"/>
      <c r="AE171" s="4"/>
      <c r="AF171" s="81"/>
      <c r="AG171"/>
      <c r="AH171"/>
      <c r="AI171"/>
      <c r="AJ171"/>
      <c r="AK171" s="7"/>
      <c r="AL171" s="6"/>
      <c r="AM171"/>
      <c r="AN171"/>
      <c r="AO171"/>
      <c r="AP171"/>
      <c r="AQ171"/>
      <c r="AR171"/>
      <c r="AS171"/>
      <c r="AT171"/>
    </row>
    <row r="172" spans="22:46" x14ac:dyDescent="0.15">
      <c r="V172" s="4"/>
      <c r="W172" s="4"/>
      <c r="X172" s="4"/>
      <c r="Y172" s="8"/>
      <c r="Z172" s="4"/>
      <c r="AA172" s="4"/>
      <c r="AB172" s="4"/>
      <c r="AC172" s="4"/>
      <c r="AD172" s="4"/>
      <c r="AE172" s="4"/>
      <c r="AF172" s="81"/>
      <c r="AG172"/>
      <c r="AH172"/>
      <c r="AI172"/>
      <c r="AJ172"/>
      <c r="AK172" s="7"/>
      <c r="AL172" s="6"/>
      <c r="AM172"/>
      <c r="AN172"/>
      <c r="AO172"/>
      <c r="AP172"/>
      <c r="AQ172"/>
      <c r="AR172"/>
      <c r="AS172"/>
      <c r="AT172"/>
    </row>
    <row r="173" spans="22:46" x14ac:dyDescent="0.15">
      <c r="V173" s="4"/>
      <c r="W173" s="4"/>
      <c r="X173" s="4"/>
      <c r="Y173" s="8"/>
      <c r="Z173" s="4"/>
      <c r="AA173" s="4"/>
      <c r="AB173" s="4"/>
      <c r="AC173" s="4"/>
      <c r="AD173" s="4"/>
      <c r="AE173" s="4"/>
      <c r="AF173" s="81"/>
      <c r="AG173"/>
      <c r="AH173"/>
      <c r="AI173"/>
      <c r="AJ173"/>
      <c r="AK173" s="7"/>
      <c r="AL173" s="6"/>
      <c r="AM173"/>
      <c r="AN173"/>
      <c r="AO173"/>
      <c r="AP173"/>
      <c r="AQ173"/>
      <c r="AR173"/>
      <c r="AS173"/>
      <c r="AT173"/>
    </row>
    <row r="174" spans="22:46" x14ac:dyDescent="0.15">
      <c r="V174" s="4"/>
      <c r="W174" s="4"/>
      <c r="X174" s="4"/>
      <c r="Y174" s="8"/>
      <c r="Z174" s="4"/>
      <c r="AA174" s="4"/>
      <c r="AB174" s="4"/>
      <c r="AC174" s="4"/>
      <c r="AD174" s="4"/>
      <c r="AE174" s="4"/>
      <c r="AF174" s="81"/>
      <c r="AG174"/>
      <c r="AH174"/>
      <c r="AI174"/>
      <c r="AJ174"/>
      <c r="AK174" s="7"/>
      <c r="AL174" s="6"/>
      <c r="AM174"/>
      <c r="AN174"/>
      <c r="AO174"/>
      <c r="AP174"/>
      <c r="AQ174"/>
      <c r="AR174"/>
      <c r="AS174"/>
      <c r="AT174"/>
    </row>
    <row r="175" spans="22:46" x14ac:dyDescent="0.15">
      <c r="V175" s="4"/>
      <c r="W175" s="4"/>
      <c r="X175" s="4"/>
      <c r="Y175" s="8"/>
      <c r="Z175" s="4"/>
      <c r="AA175" s="4"/>
      <c r="AB175" s="4"/>
      <c r="AC175" s="4"/>
      <c r="AD175" s="4"/>
      <c r="AE175" s="4"/>
      <c r="AF175" s="81"/>
      <c r="AG175"/>
      <c r="AH175"/>
      <c r="AI175"/>
      <c r="AJ175"/>
      <c r="AK175" s="7"/>
      <c r="AL175" s="6"/>
      <c r="AM175"/>
      <c r="AN175"/>
      <c r="AO175"/>
      <c r="AP175"/>
      <c r="AQ175"/>
      <c r="AR175"/>
      <c r="AS175"/>
      <c r="AT175"/>
    </row>
    <row r="176" spans="22:46" x14ac:dyDescent="0.15">
      <c r="V176" s="4"/>
      <c r="W176" s="4"/>
      <c r="X176" s="4"/>
      <c r="Y176" s="8"/>
      <c r="Z176" s="4"/>
      <c r="AA176" s="4"/>
      <c r="AB176" s="4"/>
      <c r="AC176" s="4"/>
      <c r="AD176" s="4"/>
      <c r="AE176" s="4"/>
      <c r="AF176" s="81"/>
      <c r="AG176"/>
      <c r="AH176"/>
      <c r="AI176"/>
      <c r="AJ176"/>
      <c r="AK176" s="7"/>
      <c r="AL176" s="6"/>
      <c r="AM176"/>
      <c r="AN176"/>
      <c r="AO176"/>
      <c r="AP176"/>
      <c r="AQ176"/>
      <c r="AR176"/>
      <c r="AS176"/>
      <c r="AT176"/>
    </row>
    <row r="177" spans="22:46" x14ac:dyDescent="0.15">
      <c r="V177" s="4"/>
      <c r="W177" s="4"/>
      <c r="X177" s="4"/>
      <c r="Y177" s="8"/>
      <c r="Z177" s="4"/>
      <c r="AA177" s="4"/>
      <c r="AB177" s="4"/>
      <c r="AC177" s="4"/>
      <c r="AD177" s="4"/>
      <c r="AE177" s="4"/>
      <c r="AF177" s="81"/>
      <c r="AG177"/>
      <c r="AH177"/>
      <c r="AI177"/>
      <c r="AJ177"/>
      <c r="AK177" s="7"/>
      <c r="AL177" s="6"/>
      <c r="AM177"/>
      <c r="AN177"/>
      <c r="AO177"/>
      <c r="AP177"/>
      <c r="AQ177"/>
      <c r="AR177"/>
      <c r="AS177"/>
      <c r="AT177"/>
    </row>
    <row r="178" spans="22:46" x14ac:dyDescent="0.15">
      <c r="V178" s="4"/>
      <c r="W178" s="4"/>
      <c r="X178" s="4"/>
      <c r="Y178" s="8"/>
      <c r="Z178" s="4"/>
      <c r="AA178" s="4"/>
      <c r="AB178" s="4"/>
      <c r="AC178" s="4"/>
      <c r="AD178" s="4"/>
      <c r="AE178" s="4"/>
      <c r="AF178" s="81"/>
      <c r="AG178"/>
      <c r="AH178"/>
      <c r="AI178"/>
      <c r="AJ178"/>
      <c r="AK178" s="7"/>
      <c r="AL178" s="6"/>
      <c r="AM178"/>
      <c r="AN178"/>
      <c r="AO178"/>
      <c r="AP178"/>
      <c r="AQ178"/>
      <c r="AR178"/>
      <c r="AS178"/>
      <c r="AT178"/>
    </row>
    <row r="179" spans="22:46" x14ac:dyDescent="0.15">
      <c r="V179" s="4"/>
      <c r="W179" s="4"/>
      <c r="X179" s="9"/>
      <c r="Y179" s="8"/>
      <c r="Z179" s="4"/>
      <c r="AA179" s="4"/>
      <c r="AB179" s="4"/>
      <c r="AC179" s="4"/>
      <c r="AD179" s="4"/>
      <c r="AE179" s="4"/>
      <c r="AF179" s="81"/>
      <c r="AG179"/>
      <c r="AH179"/>
      <c r="AI179"/>
      <c r="AJ179"/>
      <c r="AK179" s="7"/>
      <c r="AL179" s="6"/>
      <c r="AM179"/>
      <c r="AN179"/>
      <c r="AO179"/>
      <c r="AP179"/>
      <c r="AQ179"/>
      <c r="AR179"/>
      <c r="AS179"/>
      <c r="AT179"/>
    </row>
    <row r="180" spans="22:46" x14ac:dyDescent="0.15">
      <c r="V180" s="4"/>
      <c r="W180" s="4"/>
      <c r="X180" s="9"/>
      <c r="Y180" s="8"/>
      <c r="Z180" s="4"/>
      <c r="AA180" s="4"/>
      <c r="AB180" s="4"/>
      <c r="AC180" s="4"/>
      <c r="AD180" s="4"/>
      <c r="AE180" s="4"/>
      <c r="AF180" s="81"/>
      <c r="AG180"/>
      <c r="AH180"/>
      <c r="AI180"/>
      <c r="AJ180"/>
      <c r="AK180" s="7"/>
      <c r="AL180" s="6"/>
      <c r="AM180"/>
      <c r="AN180"/>
      <c r="AO180"/>
      <c r="AP180"/>
      <c r="AQ180"/>
      <c r="AR180"/>
      <c r="AS180"/>
      <c r="AT180"/>
    </row>
    <row r="181" spans="22:46" x14ac:dyDescent="0.15">
      <c r="V181" s="4"/>
      <c r="W181" s="4"/>
      <c r="X181" s="9"/>
      <c r="Y181" s="8"/>
      <c r="Z181" s="4"/>
      <c r="AA181" s="4"/>
      <c r="AB181" s="4"/>
      <c r="AC181" s="4"/>
      <c r="AD181" s="4"/>
      <c r="AE181" s="4"/>
      <c r="AF181" s="81"/>
      <c r="AG181"/>
      <c r="AH181"/>
      <c r="AI181"/>
      <c r="AJ181"/>
      <c r="AK181" s="7"/>
      <c r="AL181" s="6"/>
      <c r="AM181"/>
      <c r="AN181"/>
      <c r="AO181"/>
      <c r="AP181"/>
      <c r="AQ181"/>
      <c r="AR181"/>
      <c r="AS181"/>
      <c r="AT181"/>
    </row>
    <row r="182" spans="22:46" x14ac:dyDescent="0.15">
      <c r="V182" s="4"/>
      <c r="W182" s="4"/>
      <c r="X182" s="4"/>
      <c r="Y182" s="8"/>
      <c r="Z182" s="4"/>
      <c r="AA182" s="4"/>
      <c r="AB182" s="4"/>
      <c r="AC182" s="4"/>
      <c r="AD182" s="4"/>
      <c r="AE182" s="4"/>
      <c r="AF182" s="81"/>
      <c r="AG182"/>
      <c r="AH182"/>
      <c r="AI182"/>
      <c r="AJ182"/>
      <c r="AK182" s="7"/>
      <c r="AL182" s="6"/>
      <c r="AM182"/>
      <c r="AN182"/>
      <c r="AO182"/>
      <c r="AP182"/>
      <c r="AQ182"/>
      <c r="AR182"/>
      <c r="AS182"/>
      <c r="AT182"/>
    </row>
    <row r="183" spans="22:46" x14ac:dyDescent="0.15">
      <c r="V183" s="4"/>
      <c r="W183" s="4"/>
      <c r="X183" s="4"/>
      <c r="Y183" s="8"/>
      <c r="Z183" s="4"/>
      <c r="AA183" s="4"/>
      <c r="AB183" s="4"/>
      <c r="AC183" s="4"/>
      <c r="AD183" s="4"/>
      <c r="AE183" s="4"/>
      <c r="AF183" s="81"/>
      <c r="AG183"/>
      <c r="AH183"/>
      <c r="AI183"/>
      <c r="AJ183"/>
      <c r="AK183" s="7"/>
      <c r="AL183" s="6"/>
      <c r="AM183"/>
      <c r="AN183"/>
      <c r="AO183"/>
      <c r="AP183"/>
      <c r="AQ183"/>
      <c r="AR183"/>
      <c r="AS183"/>
      <c r="AT183"/>
    </row>
    <row r="184" spans="22:46" x14ac:dyDescent="0.15">
      <c r="V184" s="4"/>
      <c r="W184" s="4"/>
      <c r="X184" s="9"/>
      <c r="Y184" s="8"/>
      <c r="Z184" s="4"/>
      <c r="AA184" s="4"/>
      <c r="AB184" s="4"/>
      <c r="AC184" s="4"/>
      <c r="AD184" s="4"/>
      <c r="AE184" s="4"/>
      <c r="AF184" s="81"/>
      <c r="AG184"/>
      <c r="AH184"/>
      <c r="AI184"/>
      <c r="AJ184"/>
      <c r="AK184" s="7"/>
      <c r="AL184" s="6"/>
      <c r="AM184"/>
      <c r="AN184"/>
      <c r="AO184"/>
      <c r="AP184"/>
      <c r="AQ184"/>
      <c r="AR184"/>
      <c r="AS184"/>
      <c r="AT184"/>
    </row>
    <row r="185" spans="22:46" x14ac:dyDescent="0.15">
      <c r="V185" s="4"/>
      <c r="W185" s="4"/>
      <c r="X185" s="9"/>
      <c r="Y185" s="8"/>
      <c r="Z185" s="4"/>
      <c r="AA185" s="4"/>
      <c r="AB185" s="4"/>
      <c r="AC185" s="4"/>
      <c r="AD185" s="4"/>
      <c r="AE185" s="4"/>
      <c r="AF185" s="81"/>
      <c r="AG185"/>
      <c r="AH185"/>
      <c r="AI185"/>
      <c r="AJ185"/>
      <c r="AK185" s="7"/>
      <c r="AL185" s="6"/>
      <c r="AM185"/>
      <c r="AN185"/>
      <c r="AO185"/>
      <c r="AP185"/>
      <c r="AQ185"/>
      <c r="AR185"/>
      <c r="AS185"/>
      <c r="AT185"/>
    </row>
    <row r="186" spans="22:46" x14ac:dyDescent="0.15">
      <c r="V186" s="4"/>
      <c r="W186" s="4"/>
      <c r="X186" s="4"/>
      <c r="Y186" s="8"/>
      <c r="Z186" s="4"/>
      <c r="AA186" s="4"/>
      <c r="AB186" s="4"/>
      <c r="AC186" s="4"/>
      <c r="AD186" s="4"/>
      <c r="AE186" s="4"/>
      <c r="AF186" s="81"/>
      <c r="AG186"/>
      <c r="AH186"/>
      <c r="AI186"/>
      <c r="AJ186"/>
      <c r="AK186" s="7"/>
      <c r="AL186" s="6"/>
      <c r="AM186"/>
      <c r="AN186"/>
      <c r="AO186"/>
      <c r="AP186"/>
      <c r="AQ186"/>
      <c r="AR186"/>
      <c r="AS186"/>
      <c r="AT186"/>
    </row>
    <row r="187" spans="22:46" x14ac:dyDescent="0.15">
      <c r="V187" s="4"/>
      <c r="W187" s="4"/>
      <c r="X187" s="4"/>
      <c r="Y187" s="8"/>
      <c r="Z187" s="4"/>
      <c r="AA187" s="4"/>
      <c r="AB187" s="4"/>
      <c r="AC187" s="4"/>
      <c r="AD187" s="4"/>
      <c r="AE187" s="4"/>
      <c r="AF187" s="81"/>
      <c r="AG187"/>
      <c r="AH187"/>
      <c r="AI187"/>
      <c r="AJ187"/>
      <c r="AK187" s="7"/>
      <c r="AL187" s="6"/>
      <c r="AM187"/>
      <c r="AN187"/>
      <c r="AO187"/>
      <c r="AP187"/>
      <c r="AQ187"/>
      <c r="AR187"/>
      <c r="AS187"/>
      <c r="AT187"/>
    </row>
    <row r="188" spans="22:46" x14ac:dyDescent="0.15">
      <c r="V188" s="4"/>
      <c r="W188" s="4"/>
      <c r="X188" s="9"/>
      <c r="Y188" s="8"/>
      <c r="Z188" s="4"/>
      <c r="AA188" s="4"/>
      <c r="AB188" s="4"/>
      <c r="AC188" s="4"/>
      <c r="AD188" s="4"/>
      <c r="AE188" s="4"/>
      <c r="AF188" s="81"/>
      <c r="AG188"/>
      <c r="AH188"/>
      <c r="AI188"/>
      <c r="AJ188"/>
      <c r="AK188" s="7"/>
      <c r="AL188" s="6"/>
      <c r="AM188"/>
      <c r="AN188"/>
      <c r="AO188"/>
      <c r="AP188"/>
      <c r="AQ188"/>
      <c r="AR188"/>
      <c r="AS188"/>
      <c r="AT188"/>
    </row>
    <row r="189" spans="22:46" x14ac:dyDescent="0.15">
      <c r="V189" s="4"/>
      <c r="W189" s="4"/>
      <c r="X189" s="9"/>
      <c r="Y189" s="8"/>
      <c r="Z189" s="4"/>
      <c r="AA189" s="4"/>
      <c r="AB189" s="4"/>
      <c r="AC189" s="4"/>
      <c r="AD189" s="4"/>
      <c r="AE189" s="4"/>
      <c r="AF189" s="81"/>
      <c r="AG189"/>
      <c r="AH189"/>
      <c r="AI189"/>
      <c r="AJ189"/>
      <c r="AK189" s="7"/>
      <c r="AL189" s="6"/>
      <c r="AM189"/>
      <c r="AN189"/>
      <c r="AO189"/>
      <c r="AP189"/>
      <c r="AQ189"/>
      <c r="AR189"/>
      <c r="AS189"/>
      <c r="AT189"/>
    </row>
    <row r="190" spans="22:46" x14ac:dyDescent="0.15">
      <c r="V190" s="4"/>
      <c r="W190" s="4"/>
      <c r="X190" s="4"/>
      <c r="Y190" s="8"/>
      <c r="Z190" s="4"/>
      <c r="AA190" s="4"/>
      <c r="AB190" s="4"/>
      <c r="AC190" s="4"/>
      <c r="AD190" s="4"/>
      <c r="AE190" s="4"/>
      <c r="AF190" s="81"/>
      <c r="AG190"/>
      <c r="AH190"/>
      <c r="AI190"/>
      <c r="AJ190"/>
      <c r="AK190" s="7"/>
      <c r="AL190" s="6"/>
      <c r="AM190"/>
      <c r="AN190"/>
      <c r="AO190"/>
      <c r="AP190"/>
      <c r="AQ190"/>
      <c r="AR190"/>
      <c r="AS190"/>
      <c r="AT190"/>
    </row>
    <row r="191" spans="22:46" x14ac:dyDescent="0.15">
      <c r="V191" s="4"/>
      <c r="W191" s="4"/>
      <c r="X191" s="4"/>
      <c r="Y191" s="8"/>
      <c r="Z191" s="4"/>
      <c r="AA191" s="4"/>
      <c r="AB191" s="4"/>
      <c r="AC191" s="4"/>
      <c r="AD191" s="4"/>
      <c r="AE191" s="4"/>
      <c r="AF191" s="81"/>
      <c r="AG191"/>
      <c r="AH191"/>
      <c r="AI191"/>
      <c r="AJ191"/>
      <c r="AK191" s="7"/>
      <c r="AL191" s="6"/>
      <c r="AM191"/>
      <c r="AN191"/>
      <c r="AO191"/>
      <c r="AP191"/>
      <c r="AQ191"/>
      <c r="AR191"/>
      <c r="AS191"/>
      <c r="AT191"/>
    </row>
    <row r="192" spans="22:46" x14ac:dyDescent="0.15">
      <c r="V192" s="4"/>
      <c r="W192" s="4"/>
      <c r="X192" s="9"/>
      <c r="Y192" s="8"/>
      <c r="Z192" s="4"/>
      <c r="AA192" s="4"/>
      <c r="AB192" s="4"/>
      <c r="AC192" s="4"/>
      <c r="AD192" s="4"/>
      <c r="AE192" s="4"/>
      <c r="AF192" s="81"/>
      <c r="AG192"/>
      <c r="AH192"/>
      <c r="AI192"/>
      <c r="AJ192"/>
      <c r="AK192" s="7"/>
      <c r="AL192" s="6"/>
      <c r="AM192"/>
      <c r="AN192"/>
      <c r="AO192"/>
      <c r="AP192"/>
      <c r="AQ192"/>
      <c r="AR192"/>
      <c r="AS192"/>
      <c r="AT192"/>
    </row>
    <row r="193" spans="22:46" x14ac:dyDescent="0.15">
      <c r="V193" s="4"/>
      <c r="W193" s="4"/>
      <c r="X193" s="9"/>
      <c r="Y193" s="8"/>
      <c r="Z193" s="4"/>
      <c r="AA193" s="4"/>
      <c r="AB193" s="4"/>
      <c r="AC193" s="4"/>
      <c r="AD193" s="4"/>
      <c r="AE193" s="4"/>
      <c r="AF193" s="81"/>
      <c r="AG193"/>
      <c r="AH193"/>
      <c r="AI193"/>
      <c r="AJ193"/>
      <c r="AK193" s="7"/>
      <c r="AL193" s="6"/>
      <c r="AM193"/>
      <c r="AN193"/>
      <c r="AO193"/>
      <c r="AP193"/>
      <c r="AQ193"/>
      <c r="AR193"/>
      <c r="AS193"/>
      <c r="AT193"/>
    </row>
    <row r="194" spans="22:46" x14ac:dyDescent="0.15">
      <c r="V194" s="4"/>
      <c r="W194" s="4"/>
      <c r="X194" s="4"/>
      <c r="Y194" s="8"/>
      <c r="Z194" s="4"/>
      <c r="AA194" s="4"/>
      <c r="AB194" s="4"/>
      <c r="AC194" s="4"/>
      <c r="AD194" s="4"/>
      <c r="AE194" s="4"/>
      <c r="AF194" s="81"/>
      <c r="AG194"/>
      <c r="AH194"/>
      <c r="AI194"/>
      <c r="AJ194"/>
      <c r="AK194" s="7"/>
      <c r="AL194" s="6"/>
      <c r="AM194"/>
      <c r="AN194"/>
      <c r="AO194"/>
      <c r="AP194"/>
      <c r="AQ194"/>
      <c r="AR194"/>
      <c r="AS194"/>
      <c r="AT194"/>
    </row>
    <row r="195" spans="22:46" x14ac:dyDescent="0.15">
      <c r="V195" s="4"/>
      <c r="W195" s="4"/>
      <c r="X195" s="4"/>
      <c r="Y195" s="8"/>
      <c r="Z195" s="4"/>
      <c r="AA195" s="4"/>
      <c r="AB195" s="4"/>
      <c r="AC195" s="4"/>
      <c r="AD195" s="4"/>
      <c r="AE195" s="4"/>
      <c r="AF195" s="81"/>
      <c r="AG195"/>
      <c r="AH195"/>
      <c r="AI195"/>
      <c r="AJ195"/>
      <c r="AK195" s="7"/>
      <c r="AL195" s="6"/>
      <c r="AM195"/>
      <c r="AN195"/>
      <c r="AO195"/>
      <c r="AP195"/>
      <c r="AQ195"/>
      <c r="AR195"/>
      <c r="AS195"/>
      <c r="AT195"/>
    </row>
    <row r="196" spans="22:46" x14ac:dyDescent="0.15">
      <c r="V196" s="4"/>
      <c r="W196" s="4"/>
      <c r="X196" s="9"/>
      <c r="Y196" s="8"/>
      <c r="Z196" s="4"/>
      <c r="AA196" s="4"/>
      <c r="AB196" s="4"/>
      <c r="AC196" s="4"/>
      <c r="AD196" s="4"/>
      <c r="AE196" s="4"/>
      <c r="AF196" s="81"/>
      <c r="AG196"/>
      <c r="AH196"/>
      <c r="AI196"/>
      <c r="AJ196"/>
      <c r="AK196" s="7"/>
      <c r="AL196" s="6"/>
      <c r="AM196"/>
      <c r="AN196"/>
      <c r="AO196"/>
      <c r="AP196"/>
      <c r="AQ196"/>
      <c r="AR196"/>
      <c r="AS196"/>
      <c r="AT196"/>
    </row>
    <row r="197" spans="22:46" x14ac:dyDescent="0.15">
      <c r="V197" s="4"/>
      <c r="W197" s="4"/>
      <c r="X197" s="9"/>
      <c r="Y197" s="8"/>
      <c r="Z197" s="4"/>
      <c r="AA197" s="4"/>
      <c r="AB197" s="4"/>
      <c r="AC197" s="4"/>
      <c r="AD197" s="4"/>
      <c r="AE197" s="4"/>
      <c r="AF197" s="81"/>
      <c r="AG197"/>
      <c r="AH197"/>
      <c r="AI197"/>
      <c r="AJ197"/>
      <c r="AK197" s="7"/>
      <c r="AL197" s="6"/>
      <c r="AM197"/>
      <c r="AN197"/>
      <c r="AO197"/>
      <c r="AP197"/>
      <c r="AQ197"/>
      <c r="AR197"/>
      <c r="AS197"/>
      <c r="AT197"/>
    </row>
    <row r="198" spans="22:46" x14ac:dyDescent="0.15">
      <c r="V198" s="4"/>
      <c r="W198" s="4"/>
      <c r="X198" s="4"/>
      <c r="Y198" s="8"/>
      <c r="Z198" s="4"/>
      <c r="AA198" s="4"/>
      <c r="AB198" s="4"/>
      <c r="AC198" s="4"/>
      <c r="AD198" s="4"/>
      <c r="AE198" s="4"/>
      <c r="AF198" s="81"/>
      <c r="AG198"/>
      <c r="AH198"/>
      <c r="AI198"/>
      <c r="AJ198"/>
      <c r="AK198" s="7"/>
      <c r="AL198" s="6"/>
      <c r="AM198"/>
      <c r="AN198"/>
      <c r="AO198"/>
      <c r="AP198"/>
      <c r="AQ198"/>
      <c r="AR198"/>
      <c r="AS198"/>
      <c r="AT198"/>
    </row>
    <row r="199" spans="22:46" x14ac:dyDescent="0.15">
      <c r="V199" s="4"/>
      <c r="W199" s="4"/>
      <c r="X199" s="4"/>
      <c r="Y199" s="8"/>
      <c r="Z199" s="4"/>
      <c r="AA199" s="4"/>
      <c r="AB199" s="4"/>
      <c r="AC199" s="4"/>
      <c r="AD199" s="4"/>
      <c r="AE199" s="4"/>
      <c r="AF199" s="81"/>
      <c r="AG199"/>
      <c r="AH199"/>
      <c r="AI199"/>
      <c r="AJ199"/>
      <c r="AK199" s="7"/>
      <c r="AL199" s="6"/>
      <c r="AM199"/>
      <c r="AN199"/>
      <c r="AO199"/>
      <c r="AP199"/>
      <c r="AQ199"/>
      <c r="AR199"/>
      <c r="AS199"/>
      <c r="AT199"/>
    </row>
    <row r="200" spans="22:46" x14ac:dyDescent="0.15">
      <c r="V200" s="4"/>
      <c r="W200" s="4"/>
      <c r="X200" s="9"/>
      <c r="Y200" s="8"/>
      <c r="Z200" s="4"/>
      <c r="AA200" s="4"/>
      <c r="AB200" s="4"/>
      <c r="AC200" s="4"/>
      <c r="AD200" s="4"/>
      <c r="AE200" s="4"/>
      <c r="AF200" s="81"/>
      <c r="AG200"/>
      <c r="AH200"/>
      <c r="AI200"/>
      <c r="AJ200"/>
      <c r="AK200" s="7"/>
      <c r="AL200" s="6"/>
      <c r="AM200"/>
      <c r="AN200"/>
      <c r="AO200"/>
      <c r="AP200"/>
      <c r="AQ200"/>
      <c r="AR200"/>
      <c r="AS200"/>
      <c r="AT200"/>
    </row>
    <row r="201" spans="22:46" x14ac:dyDescent="0.15">
      <c r="V201" s="4"/>
      <c r="W201" s="4"/>
      <c r="X201" s="9"/>
      <c r="Y201" s="8"/>
      <c r="Z201" s="4"/>
      <c r="AA201" s="4"/>
      <c r="AB201" s="4"/>
      <c r="AC201" s="4"/>
      <c r="AD201" s="4"/>
      <c r="AE201" s="4"/>
      <c r="AF201" s="81"/>
      <c r="AG201"/>
      <c r="AH201"/>
      <c r="AI201"/>
      <c r="AJ201"/>
      <c r="AK201" s="7"/>
      <c r="AL201" s="6"/>
      <c r="AM201"/>
      <c r="AN201"/>
      <c r="AO201"/>
      <c r="AP201"/>
      <c r="AQ201"/>
      <c r="AR201"/>
      <c r="AS201"/>
      <c r="AT201"/>
    </row>
    <row r="202" spans="22:46" x14ac:dyDescent="0.15">
      <c r="V202" s="81"/>
      <c r="W202" s="81"/>
      <c r="X202" s="81"/>
      <c r="Y202" s="81"/>
      <c r="Z202" s="81"/>
      <c r="AA202" s="81"/>
      <c r="AB202" s="81"/>
      <c r="AC202" s="81"/>
      <c r="AD202" s="81"/>
      <c r="AE202" s="81"/>
      <c r="AF202" s="81"/>
      <c r="AG202"/>
      <c r="AH202"/>
      <c r="AI202"/>
      <c r="AJ202"/>
      <c r="AK202" s="7"/>
      <c r="AL202" s="6"/>
      <c r="AM202"/>
      <c r="AN202"/>
      <c r="AO202"/>
      <c r="AP202"/>
      <c r="AQ202"/>
      <c r="AR202"/>
      <c r="AS202"/>
      <c r="AT202"/>
    </row>
    <row r="203" spans="22:46" x14ac:dyDescent="0.15">
      <c r="V203" s="81"/>
      <c r="W203" s="81"/>
      <c r="X203" s="81"/>
      <c r="Y203" s="81"/>
      <c r="Z203" s="81"/>
      <c r="AA203" s="81"/>
      <c r="AB203" s="81"/>
      <c r="AC203" s="81"/>
      <c r="AD203" s="81"/>
      <c r="AE203" s="81"/>
      <c r="AF203" s="81"/>
      <c r="AG203"/>
      <c r="AH203"/>
      <c r="AI203"/>
      <c r="AJ203"/>
      <c r="AK203" s="7"/>
      <c r="AL203" s="6"/>
      <c r="AM203"/>
      <c r="AN203"/>
      <c r="AO203"/>
      <c r="AP203"/>
      <c r="AQ203"/>
      <c r="AR203"/>
      <c r="AS203"/>
      <c r="AT203"/>
    </row>
    <row r="204" spans="22:46" x14ac:dyDescent="0.15">
      <c r="V204" s="81"/>
      <c r="W204" s="81"/>
      <c r="X204" s="81"/>
      <c r="Y204" s="81"/>
      <c r="Z204" s="81"/>
      <c r="AA204" s="81"/>
      <c r="AB204" s="81"/>
      <c r="AC204" s="81"/>
      <c r="AD204" s="81"/>
      <c r="AE204" s="81"/>
      <c r="AF204" s="81"/>
      <c r="AG204"/>
      <c r="AH204"/>
      <c r="AI204"/>
      <c r="AJ204"/>
      <c r="AK204" s="7"/>
      <c r="AL204" s="6"/>
      <c r="AM204"/>
      <c r="AN204"/>
      <c r="AO204"/>
      <c r="AP204"/>
      <c r="AQ204"/>
      <c r="AR204"/>
      <c r="AS204"/>
      <c r="AT204"/>
    </row>
    <row r="205" spans="22:46" x14ac:dyDescent="0.15">
      <c r="V205" s="81"/>
      <c r="W205" s="81"/>
      <c r="X205" s="81"/>
      <c r="Y205" s="81"/>
      <c r="Z205" s="81"/>
      <c r="AA205" s="81"/>
      <c r="AB205" s="81"/>
      <c r="AC205" s="81"/>
      <c r="AD205" s="81"/>
      <c r="AE205" s="81"/>
      <c r="AF205" s="81"/>
      <c r="AG205"/>
      <c r="AH205"/>
      <c r="AI205"/>
      <c r="AJ205"/>
      <c r="AK205" s="7"/>
      <c r="AL205" s="6"/>
      <c r="AM205"/>
      <c r="AN205"/>
      <c r="AO205"/>
      <c r="AP205"/>
      <c r="AQ205"/>
      <c r="AR205"/>
      <c r="AS205"/>
      <c r="AT205"/>
    </row>
    <row r="206" spans="22:46" x14ac:dyDescent="0.15">
      <c r="V206" s="81"/>
      <c r="W206" s="81"/>
      <c r="X206" s="81"/>
      <c r="Y206" s="81"/>
      <c r="Z206" s="81"/>
      <c r="AA206" s="81"/>
      <c r="AB206" s="81"/>
      <c r="AC206" s="81"/>
      <c r="AD206" s="81"/>
      <c r="AE206" s="81"/>
      <c r="AF206" s="81"/>
      <c r="AG206"/>
      <c r="AH206"/>
      <c r="AI206"/>
      <c r="AJ206"/>
      <c r="AK206" s="7"/>
      <c r="AL206" s="6"/>
      <c r="AM206"/>
      <c r="AN206"/>
      <c r="AO206"/>
      <c r="AP206"/>
      <c r="AQ206"/>
      <c r="AR206"/>
      <c r="AS206"/>
      <c r="AT206"/>
    </row>
    <row r="207" spans="22:46" x14ac:dyDescent="0.15">
      <c r="V207" s="81"/>
      <c r="W207" s="81"/>
      <c r="X207" s="81"/>
      <c r="Y207" s="81"/>
      <c r="Z207" s="81"/>
      <c r="AA207" s="81"/>
      <c r="AB207" s="81"/>
      <c r="AC207" s="81"/>
      <c r="AD207" s="81"/>
      <c r="AE207" s="81"/>
      <c r="AF207" s="81"/>
      <c r="AG207"/>
      <c r="AH207"/>
      <c r="AI207"/>
      <c r="AJ207"/>
      <c r="AK207" s="7"/>
      <c r="AL207" s="6"/>
      <c r="AM207"/>
      <c r="AN207"/>
      <c r="AO207"/>
      <c r="AP207"/>
      <c r="AQ207"/>
      <c r="AR207"/>
      <c r="AS207"/>
      <c r="AT207"/>
    </row>
    <row r="208" spans="22:46" x14ac:dyDescent="0.15">
      <c r="V208" s="81"/>
      <c r="W208" s="81"/>
      <c r="X208" s="81"/>
      <c r="Y208" s="81"/>
      <c r="Z208" s="81"/>
      <c r="AA208" s="81"/>
      <c r="AB208" s="81"/>
      <c r="AC208" s="81"/>
      <c r="AD208" s="81"/>
      <c r="AE208" s="81"/>
      <c r="AF208" s="81"/>
      <c r="AG208"/>
      <c r="AH208"/>
      <c r="AI208"/>
      <c r="AJ208"/>
      <c r="AK208" s="7"/>
      <c r="AL208" s="6"/>
      <c r="AM208"/>
      <c r="AN208"/>
      <c r="AO208"/>
      <c r="AP208"/>
      <c r="AQ208"/>
      <c r="AR208"/>
      <c r="AS208"/>
      <c r="AT208"/>
    </row>
    <row r="209" spans="22:46" x14ac:dyDescent="0.15">
      <c r="V209" s="81"/>
      <c r="W209" s="81"/>
      <c r="X209" s="81"/>
      <c r="Y209" s="81"/>
      <c r="Z209" s="81"/>
      <c r="AA209" s="81"/>
      <c r="AB209" s="81"/>
      <c r="AC209" s="81"/>
      <c r="AD209" s="81"/>
      <c r="AE209" s="81"/>
      <c r="AF209" s="81"/>
      <c r="AG209"/>
      <c r="AH209"/>
      <c r="AI209"/>
      <c r="AJ209"/>
      <c r="AK209" s="7"/>
      <c r="AL209" s="6"/>
      <c r="AM209"/>
      <c r="AN209"/>
      <c r="AO209"/>
      <c r="AP209"/>
      <c r="AQ209"/>
      <c r="AR209"/>
      <c r="AS209"/>
      <c r="AT209"/>
    </row>
    <row r="210" spans="22:46" x14ac:dyDescent="0.15">
      <c r="V210" s="81"/>
      <c r="W210" s="81"/>
      <c r="X210" s="81"/>
      <c r="Y210" s="81"/>
      <c r="Z210" s="81"/>
      <c r="AA210" s="81"/>
      <c r="AB210" s="81"/>
      <c r="AC210" s="81"/>
      <c r="AD210" s="81"/>
      <c r="AE210" s="81"/>
      <c r="AF210" s="81"/>
      <c r="AG210"/>
      <c r="AH210"/>
      <c r="AI210"/>
      <c r="AJ210"/>
      <c r="AK210" s="7"/>
      <c r="AL210" s="6"/>
      <c r="AM210"/>
      <c r="AN210"/>
      <c r="AO210"/>
      <c r="AP210"/>
      <c r="AQ210"/>
      <c r="AR210"/>
      <c r="AS210"/>
      <c r="AT210"/>
    </row>
    <row r="211" spans="22:46" x14ac:dyDescent="0.15">
      <c r="W211" s="81"/>
      <c r="X211" s="81"/>
      <c r="Y211" s="81"/>
      <c r="Z211" s="81"/>
      <c r="AA211" s="81"/>
      <c r="AB211" s="81"/>
      <c r="AC211" s="81"/>
      <c r="AD211" s="81"/>
      <c r="AE211" s="81"/>
      <c r="AF211" s="81"/>
      <c r="AG211" s="81"/>
      <c r="AH211" s="81"/>
      <c r="AI211" s="81"/>
      <c r="AJ211" s="81"/>
      <c r="AK211" s="81"/>
      <c r="AL211" s="81"/>
      <c r="AM211" s="81"/>
      <c r="AN211" s="81"/>
      <c r="AO211" s="81"/>
      <c r="AP211"/>
      <c r="AQ211"/>
      <c r="AR211"/>
      <c r="AS211"/>
      <c r="AT211"/>
    </row>
    <row r="212" spans="22:46" x14ac:dyDescent="0.15">
      <c r="W212" s="81"/>
      <c r="X212" s="81"/>
      <c r="Y212" s="81"/>
      <c r="Z212" s="81"/>
      <c r="AA212" s="81"/>
      <c r="AB212" s="81"/>
      <c r="AC212" s="81"/>
      <c r="AD212" s="81"/>
      <c r="AE212" s="81"/>
      <c r="AF212" s="81"/>
      <c r="AG212" s="81"/>
      <c r="AH212" s="81"/>
      <c r="AI212" s="81"/>
      <c r="AJ212" s="81"/>
      <c r="AK212" s="81"/>
      <c r="AL212" s="81"/>
      <c r="AM212" s="81"/>
      <c r="AN212" s="81"/>
      <c r="AO212" s="81"/>
      <c r="AP212"/>
      <c r="AQ212"/>
      <c r="AR212"/>
      <c r="AS212"/>
      <c r="AT212"/>
    </row>
    <row r="213" spans="22:46" x14ac:dyDescent="0.15">
      <c r="W213" s="81"/>
      <c r="X213" s="81"/>
      <c r="Y213" s="81"/>
      <c r="Z213" s="81"/>
      <c r="AA213" s="81"/>
      <c r="AB213" s="81"/>
      <c r="AC213" s="81"/>
      <c r="AD213" s="81"/>
      <c r="AE213" s="81"/>
      <c r="AF213" s="81"/>
      <c r="AG213" s="81"/>
      <c r="AH213" s="81"/>
      <c r="AI213" s="81"/>
      <c r="AJ213" s="81"/>
      <c r="AK213" s="81"/>
      <c r="AL213" s="81"/>
      <c r="AM213" s="81"/>
      <c r="AN213" s="81"/>
      <c r="AO213" s="81"/>
      <c r="AP213"/>
      <c r="AQ213"/>
      <c r="AR213"/>
      <c r="AS213"/>
      <c r="AT213"/>
    </row>
    <row r="214" spans="22:46" x14ac:dyDescent="0.15">
      <c r="W214" s="81"/>
      <c r="X214" s="81"/>
      <c r="Y214" s="81"/>
      <c r="Z214" s="81"/>
      <c r="AA214" s="81"/>
      <c r="AB214" s="81"/>
      <c r="AC214" s="81"/>
      <c r="AD214" s="81"/>
      <c r="AE214" s="81"/>
      <c r="AF214" s="81"/>
      <c r="AG214" s="81"/>
      <c r="AH214" s="81"/>
      <c r="AI214" s="81"/>
      <c r="AJ214" s="81"/>
      <c r="AK214" s="81"/>
      <c r="AL214" s="81"/>
      <c r="AM214" s="81"/>
      <c r="AN214" s="81"/>
      <c r="AO214" s="81"/>
      <c r="AP214"/>
      <c r="AQ214"/>
      <c r="AR214"/>
      <c r="AS214"/>
      <c r="AT214"/>
    </row>
    <row r="215" spans="22:46" x14ac:dyDescent="0.15">
      <c r="W215" s="81"/>
      <c r="X215" s="81"/>
      <c r="Y215" s="81"/>
      <c r="Z215" s="81"/>
      <c r="AA215" s="81"/>
      <c r="AB215" s="81"/>
      <c r="AC215" s="81"/>
      <c r="AD215" s="81"/>
      <c r="AE215" s="81"/>
      <c r="AF215" s="81"/>
      <c r="AG215" s="81"/>
      <c r="AH215" s="81"/>
      <c r="AI215" s="81"/>
      <c r="AJ215" s="81"/>
      <c r="AK215" s="81"/>
      <c r="AL215" s="81"/>
      <c r="AM215" s="81"/>
      <c r="AN215" s="81"/>
      <c r="AO215" s="81"/>
      <c r="AP215"/>
      <c r="AQ215"/>
      <c r="AR215"/>
      <c r="AS215"/>
      <c r="AT215"/>
    </row>
    <row r="216" spans="22:46" x14ac:dyDescent="0.15">
      <c r="W216" s="81"/>
      <c r="X216" s="81"/>
      <c r="Y216" s="81"/>
      <c r="Z216" s="81"/>
      <c r="AA216" s="81"/>
      <c r="AB216" s="81"/>
      <c r="AC216" s="81"/>
      <c r="AD216" s="81"/>
      <c r="AE216" s="81"/>
      <c r="AF216" s="81"/>
      <c r="AG216" s="81"/>
      <c r="AH216" s="81"/>
      <c r="AI216" s="81"/>
      <c r="AJ216" s="81"/>
      <c r="AK216" s="81"/>
      <c r="AL216" s="81"/>
      <c r="AM216" s="81"/>
      <c r="AN216" s="81"/>
      <c r="AO216" s="81"/>
      <c r="AP216"/>
      <c r="AQ216"/>
      <c r="AR216"/>
      <c r="AS216"/>
      <c r="AT216"/>
    </row>
    <row r="217" spans="22:46" x14ac:dyDescent="0.15">
      <c r="W217" s="81"/>
      <c r="X217" s="81"/>
      <c r="Y217" s="81"/>
      <c r="Z217" s="81"/>
      <c r="AA217" s="81"/>
      <c r="AB217" s="81"/>
      <c r="AC217" s="81"/>
      <c r="AD217" s="81"/>
      <c r="AE217" s="81"/>
      <c r="AF217" s="81"/>
      <c r="AG217" s="81"/>
      <c r="AH217" s="81"/>
      <c r="AI217" s="81"/>
      <c r="AJ217" s="81"/>
      <c r="AK217" s="81"/>
      <c r="AL217" s="81"/>
      <c r="AM217" s="81"/>
      <c r="AN217" s="81"/>
      <c r="AO217" s="81"/>
      <c r="AP217"/>
      <c r="AQ217"/>
      <c r="AR217"/>
      <c r="AS217"/>
      <c r="AT217"/>
    </row>
    <row r="218" spans="22:46" x14ac:dyDescent="0.15">
      <c r="W218" s="81"/>
      <c r="X218" s="81"/>
      <c r="Y218" s="81"/>
      <c r="Z218" s="81"/>
      <c r="AA218" s="81"/>
      <c r="AB218" s="81"/>
      <c r="AC218" s="81"/>
      <c r="AD218" s="81"/>
      <c r="AE218" s="81"/>
      <c r="AF218" s="81"/>
      <c r="AG218" s="81"/>
      <c r="AH218" s="81"/>
      <c r="AI218" s="81"/>
      <c r="AJ218" s="81"/>
      <c r="AK218" s="81"/>
      <c r="AL218" s="81"/>
      <c r="AM218" s="81"/>
      <c r="AN218" s="81"/>
      <c r="AO218" s="81"/>
      <c r="AP218"/>
      <c r="AQ218"/>
      <c r="AR218"/>
      <c r="AS218"/>
      <c r="AT218"/>
    </row>
    <row r="219" spans="22:46" x14ac:dyDescent="0.15">
      <c r="W219" s="81"/>
      <c r="X219" s="81"/>
      <c r="Y219" s="81"/>
      <c r="Z219" s="81"/>
      <c r="AA219" s="81"/>
      <c r="AB219" s="81"/>
      <c r="AC219" s="81"/>
      <c r="AD219" s="81"/>
      <c r="AE219" s="81"/>
      <c r="AF219" s="81"/>
      <c r="AG219" s="81"/>
      <c r="AH219" s="81"/>
      <c r="AI219" s="81"/>
      <c r="AJ219" s="81"/>
      <c r="AK219" s="81"/>
      <c r="AL219" s="81"/>
      <c r="AM219" s="81"/>
      <c r="AN219" s="81"/>
      <c r="AO219" s="81"/>
      <c r="AP219"/>
      <c r="AQ219"/>
      <c r="AR219"/>
      <c r="AS219"/>
      <c r="AT219"/>
    </row>
    <row r="220" spans="22:46" x14ac:dyDescent="0.15">
      <c r="W220" s="81"/>
      <c r="X220" s="81"/>
      <c r="Y220" s="81"/>
      <c r="Z220" s="81"/>
      <c r="AA220" s="81"/>
      <c r="AB220" s="81"/>
      <c r="AC220" s="81"/>
      <c r="AD220" s="81"/>
      <c r="AE220" s="81"/>
      <c r="AF220" s="81"/>
      <c r="AG220" s="81"/>
      <c r="AH220" s="81"/>
      <c r="AI220" s="81"/>
      <c r="AJ220" s="81"/>
      <c r="AK220" s="81"/>
      <c r="AL220" s="81"/>
      <c r="AM220" s="81"/>
      <c r="AN220" s="81"/>
      <c r="AO220" s="81"/>
      <c r="AP220"/>
      <c r="AQ220"/>
      <c r="AR220"/>
      <c r="AS220"/>
      <c r="AT220"/>
    </row>
    <row r="221" spans="22:46" x14ac:dyDescent="0.15">
      <c r="W221" s="81"/>
      <c r="X221" s="81"/>
      <c r="Y221" s="81"/>
      <c r="Z221" s="81"/>
      <c r="AA221" s="81"/>
      <c r="AB221" s="81"/>
      <c r="AC221" s="81"/>
      <c r="AD221" s="81"/>
      <c r="AE221" s="81"/>
      <c r="AF221" s="81"/>
      <c r="AG221" s="81"/>
      <c r="AH221" s="81"/>
      <c r="AI221" s="81"/>
      <c r="AJ221" s="81"/>
      <c r="AK221" s="81"/>
      <c r="AL221" s="81"/>
      <c r="AM221" s="81"/>
      <c r="AN221" s="81"/>
      <c r="AO221" s="81"/>
      <c r="AP221"/>
      <c r="AQ221"/>
      <c r="AR221"/>
      <c r="AS221"/>
      <c r="AT221"/>
    </row>
    <row r="222" spans="22:46" x14ac:dyDescent="0.15">
      <c r="W222" s="81"/>
      <c r="X222" s="81"/>
      <c r="Y222" s="81"/>
      <c r="Z222" s="81"/>
      <c r="AA222" s="81"/>
      <c r="AB222" s="81"/>
      <c r="AC222" s="81"/>
      <c r="AD222" s="81"/>
      <c r="AE222" s="81"/>
      <c r="AF222" s="81"/>
      <c r="AG222" s="81"/>
      <c r="AH222" s="81"/>
      <c r="AI222" s="81"/>
      <c r="AJ222" s="81"/>
      <c r="AK222" s="81"/>
      <c r="AL222" s="81"/>
      <c r="AM222" s="81"/>
      <c r="AN222" s="81"/>
      <c r="AO222" s="81"/>
      <c r="AP222"/>
      <c r="AQ222"/>
      <c r="AR222"/>
      <c r="AS222"/>
      <c r="AT222"/>
    </row>
    <row r="223" spans="22:46" x14ac:dyDescent="0.15">
      <c r="W223" s="81"/>
      <c r="X223" s="81"/>
      <c r="Y223" s="81"/>
      <c r="Z223" s="81"/>
      <c r="AA223" s="81"/>
      <c r="AB223" s="81"/>
      <c r="AC223" s="81"/>
      <c r="AD223" s="81"/>
      <c r="AE223" s="81"/>
      <c r="AF223" s="81"/>
      <c r="AG223" s="81"/>
      <c r="AH223" s="81"/>
      <c r="AI223" s="81"/>
      <c r="AJ223" s="81"/>
      <c r="AK223" s="81"/>
      <c r="AL223" s="81"/>
      <c r="AM223" s="81"/>
      <c r="AN223" s="81"/>
      <c r="AO223" s="81"/>
      <c r="AP223"/>
      <c r="AQ223"/>
      <c r="AR223"/>
      <c r="AS223"/>
      <c r="AT223"/>
    </row>
    <row r="224" spans="22:46" x14ac:dyDescent="0.15">
      <c r="W224" s="81"/>
      <c r="X224" s="81"/>
      <c r="Y224" s="81"/>
      <c r="Z224" s="81"/>
      <c r="AA224" s="81"/>
      <c r="AB224" s="81"/>
      <c r="AC224" s="81"/>
      <c r="AD224" s="81"/>
      <c r="AE224" s="81"/>
      <c r="AF224" s="81"/>
      <c r="AG224" s="81"/>
      <c r="AH224" s="81"/>
      <c r="AI224" s="81"/>
      <c r="AJ224" s="81"/>
      <c r="AK224" s="81"/>
      <c r="AL224" s="81"/>
      <c r="AM224" s="81"/>
      <c r="AN224" s="81"/>
      <c r="AO224" s="81"/>
      <c r="AP224"/>
      <c r="AQ224"/>
      <c r="AR224"/>
      <c r="AS224"/>
      <c r="AT224"/>
    </row>
    <row r="225" spans="23:46" x14ac:dyDescent="0.15">
      <c r="W225" s="81"/>
      <c r="X225" s="81"/>
      <c r="Y225" s="81"/>
      <c r="Z225" s="81"/>
      <c r="AA225" s="81"/>
      <c r="AB225" s="81"/>
      <c r="AC225" s="81"/>
      <c r="AD225" s="81"/>
      <c r="AE225" s="81"/>
      <c r="AF225" s="81"/>
      <c r="AG225" s="81"/>
      <c r="AH225" s="81"/>
      <c r="AI225" s="81"/>
      <c r="AJ225" s="81"/>
      <c r="AK225" s="81"/>
      <c r="AL225" s="81"/>
      <c r="AM225" s="81"/>
      <c r="AN225" s="81"/>
      <c r="AO225" s="81"/>
      <c r="AP225"/>
      <c r="AQ225"/>
      <c r="AR225"/>
      <c r="AS225"/>
      <c r="AT225"/>
    </row>
    <row r="226" spans="23:46" x14ac:dyDescent="0.15">
      <c r="W226" s="81"/>
      <c r="X226" s="81"/>
      <c r="Y226" s="81"/>
      <c r="Z226" s="81"/>
      <c r="AA226" s="81"/>
      <c r="AB226" s="81"/>
      <c r="AC226" s="81"/>
      <c r="AD226" s="81"/>
      <c r="AE226" s="81"/>
      <c r="AF226" s="81"/>
      <c r="AG226" s="81"/>
      <c r="AH226" s="81"/>
      <c r="AI226" s="81"/>
      <c r="AJ226" s="81"/>
      <c r="AK226" s="81"/>
      <c r="AL226" s="81"/>
      <c r="AM226" s="81"/>
      <c r="AN226" s="81"/>
      <c r="AO226" s="81"/>
      <c r="AP226"/>
      <c r="AQ226"/>
      <c r="AR226"/>
      <c r="AS226"/>
      <c r="AT226"/>
    </row>
    <row r="227" spans="23:46" x14ac:dyDescent="0.15">
      <c r="AP227"/>
      <c r="AQ227"/>
      <c r="AR227"/>
      <c r="AS227"/>
      <c r="AT227"/>
    </row>
    <row r="228" spans="23:46" x14ac:dyDescent="0.15">
      <c r="AP228"/>
      <c r="AQ228"/>
      <c r="AR228"/>
      <c r="AS228"/>
      <c r="AT228"/>
    </row>
    <row r="229" spans="23:46" x14ac:dyDescent="0.15">
      <c r="AP229"/>
      <c r="AQ229"/>
      <c r="AR229"/>
      <c r="AS229"/>
      <c r="AT229"/>
    </row>
    <row r="230" spans="23:46" x14ac:dyDescent="0.15">
      <c r="AP230"/>
      <c r="AQ230"/>
      <c r="AR230"/>
      <c r="AS230"/>
      <c r="AT230"/>
    </row>
    <row r="231" spans="23:46" x14ac:dyDescent="0.15">
      <c r="AP231"/>
      <c r="AQ231"/>
      <c r="AR231"/>
      <c r="AS231"/>
      <c r="AT231"/>
    </row>
    <row r="232" spans="23:46" x14ac:dyDescent="0.15">
      <c r="AP232"/>
      <c r="AQ232"/>
      <c r="AR232"/>
      <c r="AS232"/>
      <c r="AT232"/>
    </row>
    <row r="233" spans="23:46" x14ac:dyDescent="0.15">
      <c r="AP233"/>
      <c r="AQ233"/>
      <c r="AR233"/>
      <c r="AS233"/>
      <c r="AT233"/>
    </row>
  </sheetData>
  <mergeCells count="146">
    <mergeCell ref="A1:U1"/>
    <mergeCell ref="C35:E37"/>
    <mergeCell ref="F36:I36"/>
    <mergeCell ref="F26:I26"/>
    <mergeCell ref="F30:I30"/>
    <mergeCell ref="J35:M35"/>
    <mergeCell ref="S34:U34"/>
    <mergeCell ref="F35:I35"/>
    <mergeCell ref="A28:B32"/>
    <mergeCell ref="A33:B37"/>
    <mergeCell ref="S11:U11"/>
    <mergeCell ref="S29:U29"/>
    <mergeCell ref="J24:M24"/>
    <mergeCell ref="S25:U25"/>
    <mergeCell ref="J19:M19"/>
    <mergeCell ref="J20:M20"/>
    <mergeCell ref="J23:M23"/>
    <mergeCell ref="S26:U26"/>
    <mergeCell ref="S19:U19"/>
    <mergeCell ref="J22:M22"/>
    <mergeCell ref="S23:U23"/>
    <mergeCell ref="S15:U15"/>
    <mergeCell ref="J21:M21"/>
    <mergeCell ref="J26:M26"/>
    <mergeCell ref="S32:U32"/>
    <mergeCell ref="AI116:AJ117"/>
    <mergeCell ref="S41:U41"/>
    <mergeCell ref="L41:R41"/>
    <mergeCell ref="P40:R40"/>
    <mergeCell ref="S40:U40"/>
    <mergeCell ref="A39:H39"/>
    <mergeCell ref="A42:U44"/>
    <mergeCell ref="I39:K39"/>
    <mergeCell ref="O39:Q39"/>
    <mergeCell ref="S39:T39"/>
    <mergeCell ref="C33:E34"/>
    <mergeCell ref="F33:I33"/>
    <mergeCell ref="F34:I34"/>
    <mergeCell ref="C28:E32"/>
    <mergeCell ref="J31:M31"/>
    <mergeCell ref="J32:M32"/>
    <mergeCell ref="J34:M34"/>
    <mergeCell ref="A14:B27"/>
    <mergeCell ref="C27:E27"/>
    <mergeCell ref="F27:I27"/>
    <mergeCell ref="J27:M27"/>
    <mergeCell ref="C22:E23"/>
    <mergeCell ref="C21:E21"/>
    <mergeCell ref="C19:E20"/>
    <mergeCell ref="F24:I24"/>
    <mergeCell ref="C15:E18"/>
    <mergeCell ref="F20:I20"/>
    <mergeCell ref="F23:I23"/>
    <mergeCell ref="F22:I22"/>
    <mergeCell ref="C24:E24"/>
    <mergeCell ref="C25:E26"/>
    <mergeCell ref="J14:M14"/>
    <mergeCell ref="F25:I25"/>
    <mergeCell ref="S37:U37"/>
    <mergeCell ref="S35:U35"/>
    <mergeCell ref="J36:M36"/>
    <mergeCell ref="S38:U38"/>
    <mergeCell ref="S33:U33"/>
    <mergeCell ref="F10:I10"/>
    <mergeCell ref="F9:I9"/>
    <mergeCell ref="F37:I37"/>
    <mergeCell ref="F28:I28"/>
    <mergeCell ref="F29:I29"/>
    <mergeCell ref="F31:I31"/>
    <mergeCell ref="F12:I12"/>
    <mergeCell ref="F32:I32"/>
    <mergeCell ref="F19:I19"/>
    <mergeCell ref="F21:I21"/>
    <mergeCell ref="J16:M16"/>
    <mergeCell ref="J18:M18"/>
    <mergeCell ref="J15:M15"/>
    <mergeCell ref="J25:M25"/>
    <mergeCell ref="S22:U22"/>
    <mergeCell ref="S21:U21"/>
    <mergeCell ref="P38:R38"/>
    <mergeCell ref="J37:M37"/>
    <mergeCell ref="P3:U3"/>
    <mergeCell ref="P4:U4"/>
    <mergeCell ref="S20:U20"/>
    <mergeCell ref="C14:E14"/>
    <mergeCell ref="F14:I14"/>
    <mergeCell ref="J28:M28"/>
    <mergeCell ref="J30:M30"/>
    <mergeCell ref="S16:U16"/>
    <mergeCell ref="S18:U18"/>
    <mergeCell ref="S14:U14"/>
    <mergeCell ref="J29:M29"/>
    <mergeCell ref="S30:U30"/>
    <mergeCell ref="T5:U5"/>
    <mergeCell ref="Q7:R7"/>
    <mergeCell ref="J7:P7"/>
    <mergeCell ref="S28:U28"/>
    <mergeCell ref="H3:M3"/>
    <mergeCell ref="C4:E4"/>
    <mergeCell ref="C3:E3"/>
    <mergeCell ref="S9:U9"/>
    <mergeCell ref="A7:I7"/>
    <mergeCell ref="J9:M9"/>
    <mergeCell ref="A8:E13"/>
    <mergeCell ref="F8:I8"/>
    <mergeCell ref="F4:M4"/>
    <mergeCell ref="I5:J5"/>
    <mergeCell ref="K5:L5"/>
    <mergeCell ref="N4:O4"/>
    <mergeCell ref="S7:U7"/>
    <mergeCell ref="S8:U8"/>
    <mergeCell ref="J8:M8"/>
    <mergeCell ref="J10:M10"/>
    <mergeCell ref="J13:M13"/>
    <mergeCell ref="M5:S5"/>
    <mergeCell ref="S12:U12"/>
    <mergeCell ref="S10:U10"/>
    <mergeCell ref="S13:U13"/>
    <mergeCell ref="J12:M12"/>
    <mergeCell ref="J11:M11"/>
    <mergeCell ref="F13:I13"/>
    <mergeCell ref="F11:I11"/>
    <mergeCell ref="A2:M2"/>
    <mergeCell ref="J17:M17"/>
    <mergeCell ref="S17:U17"/>
    <mergeCell ref="N37:P37"/>
    <mergeCell ref="N28:P28"/>
    <mergeCell ref="N29:P29"/>
    <mergeCell ref="N30:P30"/>
    <mergeCell ref="N31:P31"/>
    <mergeCell ref="N32:P32"/>
    <mergeCell ref="N33:P33"/>
    <mergeCell ref="N34:P34"/>
    <mergeCell ref="N35:P35"/>
    <mergeCell ref="N36:P36"/>
    <mergeCell ref="S27:U27"/>
    <mergeCell ref="J33:M33"/>
    <mergeCell ref="S31:U31"/>
    <mergeCell ref="S36:U36"/>
    <mergeCell ref="S24:U24"/>
    <mergeCell ref="C5:H5"/>
    <mergeCell ref="F3:G3"/>
    <mergeCell ref="N3:O3"/>
    <mergeCell ref="A3:B3"/>
    <mergeCell ref="A4:B4"/>
    <mergeCell ref="A5:B5"/>
  </mergeCells>
  <phoneticPr fontId="2"/>
  <dataValidations xWindow="428" yWindow="556" count="15">
    <dataValidation type="list" allowBlank="1" showInputMessage="1" showErrorMessage="1" sqref="AA116">
      <formula1>$W$116:$W$201</formula1>
    </dataValidation>
    <dataValidation allowBlank="1" showInputMessage="1" showErrorMessage="1" promptTitle="人数(テニス、ボウリング、陸上以外の競技)" prompt="参加するテニス、ボウリング、陸上選手以外の競技の選手、役員の人数を入れてください。" sqref="Q8:Q9"/>
    <dataValidation allowBlank="1" showInputMessage="1" showErrorMessage="1" promptTitle="人数(テニス競技)" prompt="テニス競技参加者の人数を入れてください。" sqref="Q10:Q11"/>
    <dataValidation allowBlank="1" showInputMessage="1" showErrorMessage="1" promptTitle="人数(ボウリング、陸上競技)" prompt="ボウリング、陸上競技参加者の人数を入れてください。" sqref="Q12:Q13"/>
    <dataValidation imeMode="on" allowBlank="1" showInputMessage="1" showErrorMessage="1" promptTitle="体育部長名" prompt="体育部長名を入れてください。" sqref="M5:S5"/>
    <dataValidation imeMode="on" allowBlank="1" showInputMessage="1" showErrorMessage="1" promptTitle="協会代表者名" prompt="協会代表者名を記入してください。_x000a_" sqref="C5:H5"/>
    <dataValidation type="list" showInputMessage="1" showErrorMessage="1" promptTitle="都道府県名" prompt="該当の都道府県名を選択してください。" sqref="C3:E3">
      <formula1>$AK$65:$AK$114</formula1>
    </dataValidation>
    <dataValidation type="list" errorStyle="warning" imeMode="on" showInputMessage="1" showErrorMessage="1" promptTitle="団体名" prompt="該当の協会名を選択してください。" sqref="H3:M3">
      <formula1>$AL$65:$AL$112</formula1>
    </dataValidation>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C4:E4">
      <formula1>0</formula1>
      <formula2>9999999</formula2>
    </dataValidation>
    <dataValidation allowBlank="1" showInputMessage="1" showErrorMessage="1" prompt="他県と組む等一人分の際には０．５としてください" sqref="Q30:Q37"/>
    <dataValidation allowBlank="1" showInputMessage="1" showErrorMessage="1" prompt="監督・コーチ・マネージャー・スコアラー等競技役員は、選手と同額の基本参加料を納入するものとする。" sqref="F10:I10 F12:I12"/>
    <dataValidation allowBlank="1" showInputMessage="1" showErrorMessage="1" prompt="加盟団体代表役員_x000a_テニス・陸上・ボウリング以外の監督・コーチ・マネージャー・スコアラー等競技役員" sqref="F8:I8"/>
    <dataValidation allowBlank="1" showInputMessage="1" showErrorMessage="1" promptTitle="FAX番号" prompt="FAX番号を入れてください。" sqref="P4:U4"/>
    <dataValidation allowBlank="1" showInputMessage="1" showErrorMessage="1" promptTitle="電話番号" prompt="電話番号を入れてください。" sqref="P3:U3"/>
    <dataValidation allowBlank="1" showInputMessage="1" showErrorMessage="1" promptTitle="住所" prompt="協会団体の住所を入れてください。_x000a_" sqref="F4:M4"/>
  </dataValidations>
  <printOptions horizontalCentered="1" verticalCentered="1"/>
  <pageMargins left="0.39370078740157483" right="0.39370078740157483" top="0" bottom="0" header="0.62992125984251968" footer="0.15748031496062992"/>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総集計表</vt:lpstr>
      <vt:lpstr>総集計表!Print_Area</vt:lpstr>
      <vt:lpstr>性別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hyogo</dc:creator>
  <cp:keywords/>
  <dc:description/>
  <cp:lastModifiedBy>a_matsuoka085（加藤 鮎美）</cp:lastModifiedBy>
  <cp:revision/>
  <cp:lastPrinted>2022-05-31T02:25:06Z</cp:lastPrinted>
  <dcterms:created xsi:type="dcterms:W3CDTF">2002-04-04T09:28:57Z</dcterms:created>
  <dcterms:modified xsi:type="dcterms:W3CDTF">2023-05-31T01:45:12Z</dcterms:modified>
  <cp:category/>
  <cp:contentStatus/>
</cp:coreProperties>
</file>